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70" yWindow="495" windowWidth="20730" windowHeight="11760"/>
  </bookViews>
  <sheets>
    <sheet name="Fig.28　軒丸瓦観察表" sheetId="1" r:id="rId1"/>
  </sheets>
  <definedNames>
    <definedName name="_xlnm._FilterDatabase" localSheetId="0" hidden="1">'Fig.28　軒丸瓦観察表'!$A$9:$BR$9</definedName>
    <definedName name="_xlnm.Print_Titles" localSheetId="0">'Fig.28　軒丸瓦観察表'!$8:$9</definedName>
  </definedNames>
  <calcPr calcId="145621"/>
</workbook>
</file>

<file path=xl/calcChain.xml><?xml version="1.0" encoding="utf-8"?>
<calcChain xmlns="http://schemas.openxmlformats.org/spreadsheetml/2006/main">
  <c r="BQ200" i="1" l="1"/>
  <c r="BR199" i="1"/>
  <c r="BR198" i="1"/>
  <c r="BR197" i="1"/>
  <c r="BR196" i="1"/>
  <c r="BR195" i="1"/>
  <c r="BR194" i="1"/>
  <c r="BR193" i="1"/>
  <c r="BR192" i="1"/>
  <c r="BR191" i="1"/>
  <c r="BR190" i="1"/>
  <c r="BR189" i="1"/>
  <c r="BR188" i="1"/>
  <c r="BR187" i="1"/>
  <c r="BR186" i="1"/>
  <c r="BR185" i="1"/>
  <c r="BR184" i="1"/>
  <c r="BR183" i="1"/>
  <c r="BR182" i="1"/>
  <c r="BR181" i="1"/>
  <c r="BR180" i="1"/>
  <c r="BR179" i="1"/>
  <c r="BR178" i="1"/>
  <c r="BR177" i="1"/>
  <c r="BR176" i="1"/>
  <c r="BR175" i="1"/>
  <c r="BR174" i="1"/>
  <c r="BR173" i="1"/>
  <c r="BR172" i="1"/>
  <c r="BR171" i="1"/>
  <c r="BR170" i="1"/>
  <c r="BR169" i="1"/>
  <c r="BR168" i="1"/>
  <c r="BR167" i="1"/>
  <c r="BR166" i="1"/>
  <c r="BR165" i="1"/>
  <c r="BR164" i="1"/>
  <c r="BR163" i="1"/>
  <c r="BR162" i="1"/>
  <c r="BR161" i="1"/>
  <c r="BR160" i="1"/>
  <c r="BR159" i="1"/>
  <c r="BR158" i="1"/>
  <c r="BR157" i="1"/>
  <c r="BR156" i="1"/>
  <c r="BR155" i="1"/>
  <c r="BR154" i="1"/>
  <c r="BR153" i="1"/>
  <c r="BR152" i="1"/>
  <c r="BR151" i="1"/>
  <c r="BR150" i="1"/>
  <c r="BR149" i="1"/>
  <c r="BR148" i="1"/>
  <c r="BR147" i="1"/>
  <c r="BR146" i="1"/>
  <c r="BR145" i="1"/>
  <c r="BR144" i="1"/>
  <c r="BR143" i="1"/>
  <c r="BR142" i="1"/>
  <c r="BR141" i="1"/>
  <c r="BR140" i="1"/>
  <c r="BR139" i="1"/>
  <c r="BR138" i="1"/>
  <c r="BR137" i="1"/>
  <c r="BR136" i="1"/>
  <c r="BR135" i="1"/>
  <c r="BR134" i="1"/>
  <c r="BR133" i="1"/>
  <c r="BR132" i="1"/>
  <c r="BR131" i="1"/>
  <c r="BR130" i="1"/>
  <c r="BR129" i="1"/>
  <c r="BR128" i="1"/>
  <c r="BR127" i="1"/>
  <c r="BR126" i="1"/>
  <c r="BR125" i="1"/>
  <c r="BR124" i="1"/>
  <c r="BR123" i="1"/>
  <c r="BR122" i="1"/>
  <c r="BR121" i="1"/>
  <c r="BR120" i="1"/>
  <c r="BR119" i="1"/>
  <c r="BR118" i="1"/>
  <c r="BR117" i="1"/>
  <c r="BR116" i="1"/>
  <c r="BR115" i="1"/>
  <c r="BR114" i="1"/>
  <c r="BR113" i="1"/>
  <c r="BR112" i="1"/>
  <c r="BR111" i="1"/>
  <c r="BR110" i="1"/>
  <c r="BR109" i="1"/>
  <c r="BR108" i="1"/>
  <c r="BR107" i="1"/>
  <c r="BR106" i="1"/>
  <c r="BR105" i="1"/>
  <c r="BR104" i="1"/>
  <c r="BR103" i="1"/>
  <c r="BR102" i="1"/>
  <c r="BR101" i="1"/>
  <c r="BR100" i="1"/>
  <c r="BR99" i="1"/>
  <c r="BR98" i="1"/>
  <c r="BR97" i="1"/>
  <c r="BR96" i="1"/>
  <c r="BR95" i="1"/>
  <c r="BR94" i="1"/>
  <c r="BR93" i="1"/>
  <c r="BR92" i="1"/>
  <c r="BR91" i="1"/>
  <c r="BR90" i="1"/>
  <c r="BR89" i="1"/>
  <c r="BR88" i="1"/>
  <c r="BR87" i="1"/>
  <c r="BR86" i="1"/>
  <c r="BR85" i="1"/>
  <c r="BR83" i="1"/>
  <c r="BR84" i="1"/>
  <c r="BR82" i="1"/>
  <c r="BR81" i="1"/>
  <c r="BR80" i="1"/>
  <c r="BR79" i="1"/>
  <c r="BR78" i="1"/>
  <c r="BR77" i="1"/>
  <c r="BR76" i="1"/>
  <c r="BR75" i="1"/>
  <c r="BR74" i="1"/>
  <c r="BR73" i="1"/>
  <c r="BR72" i="1"/>
  <c r="BR71" i="1"/>
  <c r="BR70" i="1"/>
  <c r="BR69" i="1"/>
  <c r="BR68" i="1"/>
  <c r="BR67" i="1"/>
  <c r="BR66" i="1"/>
  <c r="BR65" i="1"/>
  <c r="BR64" i="1"/>
  <c r="BR63" i="1"/>
  <c r="BR62" i="1"/>
  <c r="BR61" i="1"/>
  <c r="BR60" i="1"/>
  <c r="BR59" i="1"/>
  <c r="BR58" i="1"/>
  <c r="BR57" i="1"/>
  <c r="BR56" i="1"/>
  <c r="BR55" i="1"/>
  <c r="BR54" i="1"/>
  <c r="BR53" i="1"/>
  <c r="BR52" i="1"/>
  <c r="BR51" i="1"/>
  <c r="BR49" i="1"/>
  <c r="BR50" i="1"/>
  <c r="BR48" i="1"/>
  <c r="BR47" i="1"/>
  <c r="BR46" i="1"/>
  <c r="BR45" i="1"/>
  <c r="BR44" i="1"/>
  <c r="BR43" i="1"/>
  <c r="BR42" i="1"/>
  <c r="BR41" i="1"/>
  <c r="BR40" i="1"/>
  <c r="BR39" i="1"/>
  <c r="BR38" i="1"/>
  <c r="BR37" i="1"/>
  <c r="BR36" i="1"/>
  <c r="BR35" i="1"/>
  <c r="BR34" i="1"/>
  <c r="BR33" i="1"/>
  <c r="BR32" i="1"/>
  <c r="BR31" i="1"/>
  <c r="BR30" i="1"/>
  <c r="BR29" i="1"/>
  <c r="BR28" i="1"/>
  <c r="BR27" i="1"/>
  <c r="BR26" i="1"/>
  <c r="BR25" i="1"/>
  <c r="BR24" i="1"/>
  <c r="BR23" i="1"/>
  <c r="BR22" i="1"/>
  <c r="BR21" i="1"/>
  <c r="BR20" i="1"/>
  <c r="BR19" i="1"/>
  <c r="BR18" i="1"/>
  <c r="BR17" i="1"/>
  <c r="BR16" i="1"/>
  <c r="BR15" i="1"/>
  <c r="BR14" i="1"/>
  <c r="BR13" i="1"/>
  <c r="BR12" i="1"/>
  <c r="BR11" i="1"/>
  <c r="BR10" i="1"/>
  <c r="BR200" i="1" l="1"/>
</calcChain>
</file>

<file path=xl/sharedStrings.xml><?xml version="1.0" encoding="utf-8"?>
<sst xmlns="http://schemas.openxmlformats.org/spreadsheetml/2006/main" count="4138" uniqueCount="1129">
  <si>
    <t>凡例</t>
    <rPh sb="0" eb="2">
      <t>ハンレイ</t>
    </rPh>
    <phoneticPr fontId="2"/>
  </si>
  <si>
    <t>図版番号</t>
    <rPh sb="0" eb="2">
      <t>ズハン</t>
    </rPh>
    <phoneticPr fontId="2"/>
  </si>
  <si>
    <t>遺物番号</t>
    <rPh sb="0" eb="2">
      <t>イブツ</t>
    </rPh>
    <phoneticPr fontId="2"/>
  </si>
  <si>
    <t>遺構番号</t>
    <rPh sb="2" eb="4">
      <t>バンゴウ</t>
    </rPh>
    <phoneticPr fontId="2"/>
  </si>
  <si>
    <t>枝番号</t>
    <rPh sb="0" eb="1">
      <t>エダ</t>
    </rPh>
    <rPh sb="1" eb="3">
      <t>バンゴウ</t>
    </rPh>
    <phoneticPr fontId="2"/>
  </si>
  <si>
    <t>遺構種別</t>
    <rPh sb="0" eb="2">
      <t>イコウ</t>
    </rPh>
    <rPh sb="2" eb="4">
      <t>シュベツ</t>
    </rPh>
    <phoneticPr fontId="2"/>
  </si>
  <si>
    <t>移動元</t>
    <rPh sb="2" eb="3">
      <t>モト</t>
    </rPh>
    <phoneticPr fontId="2"/>
  </si>
  <si>
    <t>注記番号</t>
    <rPh sb="2" eb="4">
      <t>バンゴウ</t>
    </rPh>
    <phoneticPr fontId="2"/>
  </si>
  <si>
    <t>土分類</t>
    <rPh sb="0" eb="1">
      <t>ツチ</t>
    </rPh>
    <rPh sb="1" eb="3">
      <t>ブンルイ</t>
    </rPh>
    <phoneticPr fontId="2"/>
  </si>
  <si>
    <t>焼成</t>
    <rPh sb="0" eb="2">
      <t>ショウセイ</t>
    </rPh>
    <phoneticPr fontId="2"/>
  </si>
  <si>
    <t>文様</t>
    <rPh sb="0" eb="2">
      <t>モンヨウ</t>
    </rPh>
    <phoneticPr fontId="2"/>
  </si>
  <si>
    <t>段階</t>
    <rPh sb="0" eb="2">
      <t>ダンカイ</t>
    </rPh>
    <phoneticPr fontId="2"/>
  </si>
  <si>
    <t>瓦笵の向き</t>
    <rPh sb="0" eb="1">
      <t>カワラ</t>
    </rPh>
    <rPh sb="1" eb="2">
      <t>ハン</t>
    </rPh>
    <rPh sb="3" eb="4">
      <t>ム</t>
    </rPh>
    <phoneticPr fontId="2"/>
  </si>
  <si>
    <t>ロクロ目</t>
    <rPh sb="3" eb="4">
      <t>メ</t>
    </rPh>
    <phoneticPr fontId="2"/>
  </si>
  <si>
    <t>笵傷</t>
    <rPh sb="0" eb="1">
      <t>ハン</t>
    </rPh>
    <rPh sb="1" eb="2">
      <t>キズ</t>
    </rPh>
    <phoneticPr fontId="2"/>
  </si>
  <si>
    <t>A比（圏線）</t>
    <rPh sb="1" eb="2">
      <t>ヒ</t>
    </rPh>
    <rPh sb="3" eb="4">
      <t>ケン</t>
    </rPh>
    <rPh sb="4" eb="5">
      <t>セン</t>
    </rPh>
    <phoneticPr fontId="2"/>
  </si>
  <si>
    <t>B比（蓮子）</t>
    <rPh sb="1" eb="2">
      <t>ヒ</t>
    </rPh>
    <rPh sb="3" eb="4">
      <t>ハス</t>
    </rPh>
    <rPh sb="4" eb="5">
      <t>コ</t>
    </rPh>
    <phoneticPr fontId="2"/>
  </si>
  <si>
    <t>A比（凹線）</t>
    <rPh sb="1" eb="2">
      <t>ヒ</t>
    </rPh>
    <rPh sb="3" eb="4">
      <t>ボコ</t>
    </rPh>
    <rPh sb="4" eb="5">
      <t>セン</t>
    </rPh>
    <phoneticPr fontId="2"/>
  </si>
  <si>
    <t>取付部形状</t>
    <rPh sb="0" eb="2">
      <t>トリツ</t>
    </rPh>
    <rPh sb="2" eb="3">
      <t>ブ</t>
    </rPh>
    <rPh sb="3" eb="5">
      <t>ケイジョウ</t>
    </rPh>
    <phoneticPr fontId="2"/>
  </si>
  <si>
    <t>丸瓦斜めカット</t>
    <rPh sb="0" eb="1">
      <t>マル</t>
    </rPh>
    <rPh sb="1" eb="2">
      <t>カワラ</t>
    </rPh>
    <rPh sb="2" eb="3">
      <t>ナナ</t>
    </rPh>
    <phoneticPr fontId="2"/>
  </si>
  <si>
    <t>瓦当裏ケズリ</t>
    <rPh sb="0" eb="2">
      <t>ガトウ</t>
    </rPh>
    <rPh sb="2" eb="3">
      <t>ウラ</t>
    </rPh>
    <phoneticPr fontId="2"/>
  </si>
  <si>
    <t>充填部調整</t>
    <rPh sb="0" eb="2">
      <t>ジュウテン</t>
    </rPh>
    <rPh sb="2" eb="3">
      <t>ブ</t>
    </rPh>
    <rPh sb="3" eb="5">
      <t>チョウセイ</t>
    </rPh>
    <phoneticPr fontId="2"/>
  </si>
  <si>
    <t>瓦当部周縁ケズリ</t>
    <rPh sb="0" eb="2">
      <t>ガトウ</t>
    </rPh>
    <rPh sb="2" eb="3">
      <t>ブ</t>
    </rPh>
    <rPh sb="3" eb="5">
      <t>シュウエン</t>
    </rPh>
    <phoneticPr fontId="2"/>
  </si>
  <si>
    <t>裏面の特徴</t>
    <rPh sb="0" eb="2">
      <t>ウラメン</t>
    </rPh>
    <rPh sb="3" eb="5">
      <t>トクチョウ</t>
    </rPh>
    <phoneticPr fontId="2"/>
  </si>
  <si>
    <t>側面の特徴</t>
    <rPh sb="0" eb="2">
      <t>ソクメン</t>
    </rPh>
    <rPh sb="3" eb="5">
      <t>トクチョウ</t>
    </rPh>
    <phoneticPr fontId="2"/>
  </si>
  <si>
    <t>形態</t>
    <rPh sb="0" eb="2">
      <t>ケイタイ</t>
    </rPh>
    <phoneticPr fontId="2"/>
  </si>
  <si>
    <t>凹面の特徴</t>
    <rPh sb="0" eb="2">
      <t>オウメン</t>
    </rPh>
    <phoneticPr fontId="2"/>
  </si>
  <si>
    <t>凸面の特徴</t>
    <rPh sb="0" eb="2">
      <t>トツメン</t>
    </rPh>
    <phoneticPr fontId="2"/>
  </si>
  <si>
    <t>A</t>
    <phoneticPr fontId="2"/>
  </si>
  <si>
    <t>B</t>
    <phoneticPr fontId="2"/>
  </si>
  <si>
    <t>F</t>
    <phoneticPr fontId="2"/>
  </si>
  <si>
    <t>G</t>
    <phoneticPr fontId="2"/>
  </si>
  <si>
    <t>縦</t>
    <rPh sb="0" eb="1">
      <t>タテ</t>
    </rPh>
    <phoneticPr fontId="2"/>
  </si>
  <si>
    <t>横</t>
    <rPh sb="0" eb="1">
      <t>ヨコ</t>
    </rPh>
    <phoneticPr fontId="2"/>
  </si>
  <si>
    <t>中心珠点径</t>
    <rPh sb="0" eb="2">
      <t>チュウシン</t>
    </rPh>
    <rPh sb="2" eb="3">
      <t>シュ</t>
    </rPh>
    <rPh sb="3" eb="4">
      <t>テン</t>
    </rPh>
    <rPh sb="4" eb="5">
      <t>ケイ</t>
    </rPh>
    <phoneticPr fontId="2"/>
  </si>
  <si>
    <t>早稲田（中心伽藍）</t>
    <phoneticPr fontId="2"/>
  </si>
  <si>
    <t>LK</t>
    <phoneticPr fontId="2"/>
  </si>
  <si>
    <t>金堂</t>
    <rPh sb="0" eb="2">
      <t>コンドウ</t>
    </rPh>
    <phoneticPr fontId="2"/>
  </si>
  <si>
    <t>上総金堂　67.08.10</t>
    <rPh sb="0" eb="2">
      <t>カズサ</t>
    </rPh>
    <rPh sb="2" eb="4">
      <t>コンドウ</t>
    </rPh>
    <phoneticPr fontId="2"/>
  </si>
  <si>
    <t>○</t>
  </si>
  <si>
    <t>I</t>
  </si>
  <si>
    <t>蓮華文</t>
  </si>
  <si>
    <t>2c</t>
    <phoneticPr fontId="2"/>
  </si>
  <si>
    <t>A</t>
    <phoneticPr fontId="2"/>
  </si>
  <si>
    <t>反</t>
    <rPh sb="0" eb="1">
      <t>ハン</t>
    </rPh>
    <phoneticPr fontId="2"/>
  </si>
  <si>
    <t>無</t>
    <rPh sb="0" eb="1">
      <t>ナ</t>
    </rPh>
    <phoneticPr fontId="2"/>
  </si>
  <si>
    <t>B・C</t>
    <phoneticPr fontId="2"/>
  </si>
  <si>
    <t>角</t>
    <rPh sb="0" eb="1">
      <t>カク</t>
    </rPh>
    <phoneticPr fontId="2"/>
  </si>
  <si>
    <t>有</t>
    <rPh sb="0" eb="1">
      <t>アリ</t>
    </rPh>
    <phoneticPr fontId="2"/>
  </si>
  <si>
    <t>平坦</t>
    <rPh sb="0" eb="2">
      <t>ヘイタン</t>
    </rPh>
    <phoneticPr fontId="2"/>
  </si>
  <si>
    <t>ヘラナデ</t>
    <phoneticPr fontId="2"/>
  </si>
  <si>
    <t>縦→横</t>
    <rPh sb="0" eb="1">
      <t>タテ</t>
    </rPh>
    <phoneticPr fontId="2"/>
  </si>
  <si>
    <t>ヘラケズリ。</t>
    <phoneticPr fontId="2"/>
  </si>
  <si>
    <t>縦方向のヘラケズリ。</t>
    <rPh sb="0" eb="3">
      <t>タテホウコウ</t>
    </rPh>
    <phoneticPr fontId="2"/>
  </si>
  <si>
    <t>不明</t>
    <phoneticPr fontId="2"/>
  </si>
  <si>
    <t>A</t>
  </si>
  <si>
    <t>灰白色</t>
    <rPh sb="0" eb="1">
      <t>ハイ</t>
    </rPh>
    <rPh sb="1" eb="3">
      <t>ハクショク</t>
    </rPh>
    <phoneticPr fontId="2"/>
  </si>
  <si>
    <t>白色・半濁透明細粒を少量含み、暗赤褐色粒もわずかに混じる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2">
      <t>ショウリョウ</t>
    </rPh>
    <rPh sb="12" eb="13">
      <t>フク</t>
    </rPh>
    <rPh sb="15" eb="16">
      <t>アン</t>
    </rPh>
    <rPh sb="16" eb="19">
      <t>セキカッショク</t>
    </rPh>
    <rPh sb="19" eb="20">
      <t>ツブ</t>
    </rPh>
    <rPh sb="25" eb="26">
      <t>マ</t>
    </rPh>
    <phoneticPr fontId="2"/>
  </si>
  <si>
    <t>やや不良</t>
    <rPh sb="2" eb="4">
      <t>フリョウ</t>
    </rPh>
    <phoneticPr fontId="2"/>
  </si>
  <si>
    <t>早稲田（中心伽藍）</t>
    <phoneticPr fontId="2"/>
  </si>
  <si>
    <t>LK-57</t>
    <phoneticPr fontId="2"/>
  </si>
  <si>
    <t>Dトレ</t>
    <phoneticPr fontId="2"/>
  </si>
  <si>
    <t>上総金堂址Dトレ2</t>
    <rPh sb="0" eb="2">
      <t>カズサ</t>
    </rPh>
    <rPh sb="2" eb="4">
      <t>コンドウ</t>
    </rPh>
    <rPh sb="4" eb="5">
      <t>シ</t>
    </rPh>
    <phoneticPr fontId="2"/>
  </si>
  <si>
    <t>A</t>
    <phoneticPr fontId="2"/>
  </si>
  <si>
    <t>ヘラナデ</t>
    <phoneticPr fontId="2"/>
  </si>
  <si>
    <t>指ナデ。周縁ヘラケズリ。</t>
    <rPh sb="0" eb="1">
      <t>ユビ</t>
    </rPh>
    <rPh sb="4" eb="6">
      <t>シュウエン</t>
    </rPh>
    <phoneticPr fontId="2"/>
  </si>
  <si>
    <t>不明</t>
    <phoneticPr fontId="2"/>
  </si>
  <si>
    <t>暗灰黄色</t>
    <rPh sb="0" eb="1">
      <t>アン</t>
    </rPh>
    <rPh sb="1" eb="2">
      <t>ハイ</t>
    </rPh>
    <rPh sb="2" eb="4">
      <t>キイロ</t>
    </rPh>
    <phoneticPr fontId="2"/>
  </si>
  <si>
    <t>白色細粒を多く含む</t>
    <rPh sb="0" eb="2">
      <t>ハクショク</t>
    </rPh>
    <rPh sb="2" eb="4">
      <t>サイリュウ</t>
    </rPh>
    <rPh sb="5" eb="6">
      <t>オオ</t>
    </rPh>
    <rPh sb="7" eb="8">
      <t>フク</t>
    </rPh>
    <phoneticPr fontId="2"/>
  </si>
  <si>
    <t>良好</t>
    <rPh sb="0" eb="2">
      <t>リョウコウ</t>
    </rPh>
    <phoneticPr fontId="2"/>
  </si>
  <si>
    <t>&lt;10.5&gt;</t>
    <phoneticPr fontId="2"/>
  </si>
  <si>
    <t>早稲田（中心伽藍）</t>
    <phoneticPr fontId="2"/>
  </si>
  <si>
    <t>LK-90</t>
    <phoneticPr fontId="2"/>
  </si>
  <si>
    <t>Cトレ</t>
    <phoneticPr fontId="2"/>
  </si>
  <si>
    <t>上総金堂址Cトレ3</t>
    <rPh sb="0" eb="2">
      <t>カズサ</t>
    </rPh>
    <rPh sb="2" eb="4">
      <t>コンドウ</t>
    </rPh>
    <rPh sb="4" eb="5">
      <t>シ</t>
    </rPh>
    <phoneticPr fontId="2"/>
  </si>
  <si>
    <t>C1</t>
    <phoneticPr fontId="2"/>
  </si>
  <si>
    <t>ヘラナデ</t>
    <phoneticPr fontId="2"/>
  </si>
  <si>
    <t>縦方向の指ナデ。</t>
    <rPh sb="0" eb="3">
      <t>タテホウコウ</t>
    </rPh>
    <rPh sb="4" eb="5">
      <t>ユビ</t>
    </rPh>
    <phoneticPr fontId="2"/>
  </si>
  <si>
    <t>不明</t>
    <phoneticPr fontId="2"/>
  </si>
  <si>
    <t>C1</t>
  </si>
  <si>
    <t>橙色</t>
    <rPh sb="0" eb="2">
      <t>ダイダイイロ</t>
    </rPh>
    <phoneticPr fontId="2"/>
  </si>
  <si>
    <t>白色細粒を少量含み、半濁透明細粒もわずかに混じる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2">
      <t>ハンダク</t>
    </rPh>
    <rPh sb="12" eb="14">
      <t>トウメイ</t>
    </rPh>
    <rPh sb="14" eb="16">
      <t>サイリュウ</t>
    </rPh>
    <rPh sb="21" eb="22">
      <t>マ</t>
    </rPh>
    <phoneticPr fontId="2"/>
  </si>
  <si>
    <t>2.6?</t>
    <phoneticPr fontId="2"/>
  </si>
  <si>
    <t>2.0?</t>
    <phoneticPr fontId="2"/>
  </si>
  <si>
    <t>0.9?</t>
    <phoneticPr fontId="2"/>
  </si>
  <si>
    <t>早稲田（中心伽藍）</t>
    <phoneticPr fontId="2"/>
  </si>
  <si>
    <t>LK-52</t>
    <phoneticPr fontId="2"/>
  </si>
  <si>
    <t>Fトレ</t>
    <phoneticPr fontId="2"/>
  </si>
  <si>
    <t>上総金堂址Fトレ5 67.8.10</t>
    <rPh sb="0" eb="2">
      <t>カズサ</t>
    </rPh>
    <rPh sb="2" eb="4">
      <t>コンドウ</t>
    </rPh>
    <rPh sb="4" eb="5">
      <t>シ</t>
    </rPh>
    <phoneticPr fontId="2"/>
  </si>
  <si>
    <t>III</t>
    <phoneticPr fontId="2"/>
  </si>
  <si>
    <t>E</t>
    <phoneticPr fontId="2"/>
  </si>
  <si>
    <t>正</t>
    <rPh sb="0" eb="1">
      <t>セイ</t>
    </rPh>
    <phoneticPr fontId="2"/>
  </si>
  <si>
    <t>緩</t>
    <rPh sb="0" eb="1">
      <t>ユル</t>
    </rPh>
    <phoneticPr fontId="2"/>
  </si>
  <si>
    <t>外周</t>
    <rPh sb="0" eb="2">
      <t>ガイシュウ</t>
    </rPh>
    <phoneticPr fontId="2"/>
  </si>
  <si>
    <t>指ナデ</t>
    <rPh sb="0" eb="1">
      <t>ユビ</t>
    </rPh>
    <phoneticPr fontId="2"/>
  </si>
  <si>
    <t>縦→横</t>
    <rPh sb="0" eb="1">
      <t>タテ</t>
    </rPh>
    <rPh sb="2" eb="3">
      <t>ヨコ</t>
    </rPh>
    <phoneticPr fontId="2"/>
  </si>
  <si>
    <t>指ナデ。</t>
    <rPh sb="0" eb="1">
      <t>ユビ</t>
    </rPh>
    <phoneticPr fontId="2"/>
  </si>
  <si>
    <t>縦方向のヘラケズリ。</t>
    <rPh sb="0" eb="1">
      <t>タテ</t>
    </rPh>
    <rPh sb="1" eb="3">
      <t>ホウコウ</t>
    </rPh>
    <phoneticPr fontId="2"/>
  </si>
  <si>
    <t>不明</t>
    <phoneticPr fontId="2"/>
  </si>
  <si>
    <t>E</t>
  </si>
  <si>
    <t>黄褐色</t>
    <rPh sb="0" eb="3">
      <t>オウカッショク</t>
    </rPh>
    <phoneticPr fontId="2"/>
  </si>
  <si>
    <t>白色・半濁透明細粒をやや多く含み、暗赤褐色粒もわずかに混じる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2" eb="13">
      <t>オオ</t>
    </rPh>
    <rPh sb="14" eb="15">
      <t>フク</t>
    </rPh>
    <rPh sb="17" eb="18">
      <t>アン</t>
    </rPh>
    <rPh sb="18" eb="21">
      <t>セキカッショク</t>
    </rPh>
    <rPh sb="21" eb="22">
      <t>ツブ</t>
    </rPh>
    <rPh sb="27" eb="28">
      <t>マ</t>
    </rPh>
    <phoneticPr fontId="2"/>
  </si>
  <si>
    <t>&lt;16.8&gt;</t>
    <phoneticPr fontId="2"/>
  </si>
  <si>
    <t>上総金堂址Fトレ4 67.8.8</t>
    <rPh sb="0" eb="2">
      <t>カズサ</t>
    </rPh>
    <rPh sb="2" eb="4">
      <t>コンドウ</t>
    </rPh>
    <rPh sb="4" eb="5">
      <t>シ</t>
    </rPh>
    <phoneticPr fontId="2"/>
  </si>
  <si>
    <t>IV</t>
    <phoneticPr fontId="2"/>
  </si>
  <si>
    <t>？</t>
    <phoneticPr fontId="2"/>
  </si>
  <si>
    <t>D</t>
    <phoneticPr fontId="2"/>
  </si>
  <si>
    <t>粗雑</t>
    <phoneticPr fontId="2"/>
  </si>
  <si>
    <t>不明</t>
    <phoneticPr fontId="2"/>
  </si>
  <si>
    <t>D</t>
  </si>
  <si>
    <t>にぶい橙色</t>
    <rPh sb="3" eb="5">
      <t>ダイダイイロ</t>
    </rPh>
    <phoneticPr fontId="2"/>
  </si>
  <si>
    <t>白色・半濁透明細粒を少量含み、暗赤褐色粒もわずかに混じる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2">
      <t>ショウリョウ</t>
    </rPh>
    <rPh sb="12" eb="13">
      <t>フク</t>
    </rPh>
    <rPh sb="15" eb="16">
      <t>アン</t>
    </rPh>
    <rPh sb="16" eb="17">
      <t>アカ</t>
    </rPh>
    <rPh sb="17" eb="19">
      <t>カッショク</t>
    </rPh>
    <rPh sb="19" eb="20">
      <t>ツブ</t>
    </rPh>
    <rPh sb="25" eb="26">
      <t>マ</t>
    </rPh>
    <phoneticPr fontId="2"/>
  </si>
  <si>
    <t>不良</t>
    <rPh sb="0" eb="2">
      <t>フリョウ</t>
    </rPh>
    <phoneticPr fontId="2"/>
  </si>
  <si>
    <t>笵と枷型がずれる。</t>
    <rPh sb="0" eb="1">
      <t>ハン</t>
    </rPh>
    <rPh sb="2" eb="3">
      <t>カセ</t>
    </rPh>
    <rPh sb="3" eb="4">
      <t>カタ</t>
    </rPh>
    <phoneticPr fontId="2"/>
  </si>
  <si>
    <t>早稲田（中心伽藍）</t>
    <phoneticPr fontId="2"/>
  </si>
  <si>
    <t>MJ-48</t>
    <phoneticPr fontId="2"/>
  </si>
  <si>
    <t>L1トレ？</t>
    <phoneticPr fontId="2"/>
  </si>
  <si>
    <t>講堂</t>
    <rPh sb="0" eb="2">
      <t>コウドウ</t>
    </rPh>
    <phoneticPr fontId="2"/>
  </si>
  <si>
    <t>上総講堂址L1トレ?</t>
    <rPh sb="0" eb="2">
      <t>カズサ</t>
    </rPh>
    <rPh sb="2" eb="4">
      <t>コウドウ</t>
    </rPh>
    <rPh sb="4" eb="5">
      <t>シ</t>
    </rPh>
    <phoneticPr fontId="2"/>
  </si>
  <si>
    <t>1～2</t>
    <phoneticPr fontId="2"/>
  </si>
  <si>
    <t>B</t>
    <phoneticPr fontId="2"/>
  </si>
  <si>
    <t>B</t>
  </si>
  <si>
    <t>黄灰色</t>
    <rPh sb="0" eb="1">
      <t>キ</t>
    </rPh>
    <rPh sb="1" eb="3">
      <t>ハイイロ</t>
    </rPh>
    <phoneticPr fontId="2"/>
  </si>
  <si>
    <t>白色細粒を少量含み、小礫もわずかに混じる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1">
      <t>ショウ</t>
    </rPh>
    <rPh sb="11" eb="12">
      <t>レキ</t>
    </rPh>
    <rPh sb="17" eb="18">
      <t>マ</t>
    </rPh>
    <phoneticPr fontId="2"/>
  </si>
  <si>
    <t>&lt;15.6&gt;</t>
    <phoneticPr fontId="2"/>
  </si>
  <si>
    <t>&lt;6.0&gt;</t>
    <phoneticPr fontId="2"/>
  </si>
  <si>
    <t>Dトレ</t>
    <phoneticPr fontId="2"/>
  </si>
  <si>
    <t>上総講堂址Dトレ</t>
    <rPh sb="0" eb="2">
      <t>カズサ</t>
    </rPh>
    <rPh sb="2" eb="4">
      <t>コウドウ</t>
    </rPh>
    <rPh sb="4" eb="5">
      <t>シ</t>
    </rPh>
    <phoneticPr fontId="2"/>
  </si>
  <si>
    <t>C3</t>
    <phoneticPr fontId="2"/>
  </si>
  <si>
    <t>平坦</t>
    <phoneticPr fontId="2"/>
  </si>
  <si>
    <t>ヘラケズリ。</t>
    <phoneticPr fontId="2"/>
  </si>
  <si>
    <t>不明</t>
    <phoneticPr fontId="2"/>
  </si>
  <si>
    <t>灰黄褐色j</t>
    <rPh sb="0" eb="1">
      <t>ハイ</t>
    </rPh>
    <rPh sb="1" eb="4">
      <t>オウカッショク</t>
    </rPh>
    <phoneticPr fontId="2"/>
  </si>
  <si>
    <t>白色細粒を多く含み、半濁透明細粒も少量混じる</t>
    <rPh sb="0" eb="2">
      <t>ハクショク</t>
    </rPh>
    <rPh sb="2" eb="4">
      <t>サイリュウ</t>
    </rPh>
    <rPh sb="5" eb="6">
      <t>オオ</t>
    </rPh>
    <rPh sb="7" eb="8">
      <t>フク</t>
    </rPh>
    <rPh sb="10" eb="12">
      <t>ハンダク</t>
    </rPh>
    <rPh sb="12" eb="14">
      <t>トウメイ</t>
    </rPh>
    <rPh sb="14" eb="16">
      <t>サイリュウ</t>
    </rPh>
    <rPh sb="17" eb="19">
      <t>ショウリョウ</t>
    </rPh>
    <rPh sb="19" eb="20">
      <t>マ</t>
    </rPh>
    <phoneticPr fontId="2"/>
  </si>
  <si>
    <t>&lt;16.0&gt;</t>
    <phoneticPr fontId="2"/>
  </si>
  <si>
    <t>&lt;6.2&gt;</t>
    <phoneticPr fontId="2"/>
  </si>
  <si>
    <t>&lt;11.0&gt;</t>
    <phoneticPr fontId="2"/>
  </si>
  <si>
    <t>早稲田（中心伽藍）</t>
    <phoneticPr fontId="2"/>
  </si>
  <si>
    <t>JM-11</t>
    <phoneticPr fontId="2"/>
  </si>
  <si>
    <t>Dトレ</t>
    <phoneticPr fontId="2"/>
  </si>
  <si>
    <t>塔</t>
    <rPh sb="0" eb="1">
      <t>トウ</t>
    </rPh>
    <phoneticPr fontId="2"/>
  </si>
  <si>
    <t>上総塔D</t>
    <rPh sb="0" eb="2">
      <t>カズサ</t>
    </rPh>
    <rPh sb="2" eb="3">
      <t>トウ</t>
    </rPh>
    <phoneticPr fontId="2"/>
  </si>
  <si>
    <t>1b～2</t>
    <phoneticPr fontId="2"/>
  </si>
  <si>
    <t>B</t>
    <phoneticPr fontId="2"/>
  </si>
  <si>
    <t>白色・半濁透明細粒を含み、小礫も少量混じる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フク</t>
    </rPh>
    <rPh sb="13" eb="14">
      <t>ショウ</t>
    </rPh>
    <rPh sb="14" eb="15">
      <t>レキ</t>
    </rPh>
    <rPh sb="16" eb="18">
      <t>ショウリョウ</t>
    </rPh>
    <rPh sb="18" eb="19">
      <t>マ</t>
    </rPh>
    <phoneticPr fontId="2"/>
  </si>
  <si>
    <t>KL-75</t>
    <phoneticPr fontId="2"/>
  </si>
  <si>
    <t>Bトレ</t>
    <phoneticPr fontId="2"/>
  </si>
  <si>
    <t>上総塔B</t>
    <rPh sb="0" eb="2">
      <t>カズサ</t>
    </rPh>
    <rPh sb="2" eb="3">
      <t>トウ</t>
    </rPh>
    <phoneticPr fontId="2"/>
  </si>
  <si>
    <t>灰オリーブ色</t>
    <rPh sb="0" eb="1">
      <t>ハイ</t>
    </rPh>
    <rPh sb="5" eb="6">
      <t>イロ</t>
    </rPh>
    <phoneticPr fontId="2"/>
  </si>
  <si>
    <t>白色細粒を多量に含む</t>
    <rPh sb="0" eb="2">
      <t>ハクショク</t>
    </rPh>
    <rPh sb="2" eb="4">
      <t>サイリュウ</t>
    </rPh>
    <rPh sb="5" eb="7">
      <t>タリョウ</t>
    </rPh>
    <rPh sb="8" eb="9">
      <t>フク</t>
    </rPh>
    <phoneticPr fontId="2"/>
  </si>
  <si>
    <t>2次的に被熱。</t>
    <rPh sb="1" eb="2">
      <t>ジ</t>
    </rPh>
    <rPh sb="2" eb="3">
      <t>テキ</t>
    </rPh>
    <rPh sb="4" eb="6">
      <t>ヒネツ</t>
    </rPh>
    <phoneticPr fontId="2"/>
  </si>
  <si>
    <t>早稲田（中心伽藍）</t>
  </si>
  <si>
    <t>IK-26</t>
    <phoneticPr fontId="2"/>
  </si>
  <si>
    <t>中央Iトレ</t>
    <rPh sb="0" eb="2">
      <t>チュウオウ</t>
    </rPh>
    <phoneticPr fontId="2"/>
  </si>
  <si>
    <t>中門</t>
    <rPh sb="0" eb="2">
      <t>チュウモン</t>
    </rPh>
    <phoneticPr fontId="2"/>
  </si>
  <si>
    <t>上総中央I掘15-3、上総中央I掘方17、上総中央掘15</t>
    <rPh sb="0" eb="2">
      <t>カズサ</t>
    </rPh>
    <rPh sb="2" eb="4">
      <t>チュウオウ</t>
    </rPh>
    <rPh sb="5" eb="6">
      <t>ホ</t>
    </rPh>
    <rPh sb="11" eb="13">
      <t>カズサ</t>
    </rPh>
    <rPh sb="13" eb="15">
      <t>チュウオウ</t>
    </rPh>
    <rPh sb="16" eb="17">
      <t>ホ</t>
    </rPh>
    <rPh sb="17" eb="18">
      <t>ホウ</t>
    </rPh>
    <rPh sb="21" eb="23">
      <t>カズサ</t>
    </rPh>
    <rPh sb="23" eb="25">
      <t>チュウオウ</t>
    </rPh>
    <rPh sb="25" eb="26">
      <t>ホ</t>
    </rPh>
    <phoneticPr fontId="2"/>
  </si>
  <si>
    <t>II</t>
    <phoneticPr fontId="2"/>
  </si>
  <si>
    <t>2～3</t>
  </si>
  <si>
    <t>E</t>
    <phoneticPr fontId="2"/>
  </si>
  <si>
    <t>粗雑</t>
    <phoneticPr fontId="2"/>
  </si>
  <si>
    <t>褐灰色</t>
    <rPh sb="0" eb="3">
      <t>カッパイショク</t>
    </rPh>
    <phoneticPr fontId="2"/>
  </si>
  <si>
    <t>半濁透明細粒をやや多く含み、白色細粒、暗赤褐色粒もわずかに混じる</t>
    <rPh sb="0" eb="2">
      <t>ハンダク</t>
    </rPh>
    <rPh sb="2" eb="4">
      <t>トウメイ</t>
    </rPh>
    <rPh sb="4" eb="6">
      <t>サイリュウ</t>
    </rPh>
    <rPh sb="9" eb="10">
      <t>オオ</t>
    </rPh>
    <rPh sb="11" eb="12">
      <t>フク</t>
    </rPh>
    <rPh sb="14" eb="16">
      <t>ハクショク</t>
    </rPh>
    <rPh sb="16" eb="18">
      <t>サイリュウ</t>
    </rPh>
    <rPh sb="19" eb="20">
      <t>アン</t>
    </rPh>
    <rPh sb="20" eb="23">
      <t>セキカッショク</t>
    </rPh>
    <rPh sb="23" eb="24">
      <t>ツブ</t>
    </rPh>
    <rPh sb="29" eb="30">
      <t>マ</t>
    </rPh>
    <phoneticPr fontId="2"/>
  </si>
  <si>
    <t>&lt;16.6&gt;</t>
    <phoneticPr fontId="2"/>
  </si>
  <si>
    <t>早稲田</t>
  </si>
  <si>
    <t>HK</t>
    <phoneticPr fontId="2"/>
  </si>
  <si>
    <t>南大門</t>
    <rPh sb="0" eb="3">
      <t>ナンダイモン</t>
    </rPh>
    <phoneticPr fontId="2"/>
  </si>
  <si>
    <t>僧寺南大門址</t>
    <rPh sb="0" eb="1">
      <t>ソウ</t>
    </rPh>
    <rPh sb="1" eb="2">
      <t>テラ</t>
    </rPh>
    <rPh sb="2" eb="5">
      <t>ナンダイモン</t>
    </rPh>
    <rPh sb="5" eb="6">
      <t>シ</t>
    </rPh>
    <phoneticPr fontId="2"/>
  </si>
  <si>
    <t>1a</t>
    <phoneticPr fontId="2"/>
  </si>
  <si>
    <t>B</t>
    <phoneticPr fontId="2"/>
  </si>
  <si>
    <t>横方向のヘラケズリののち、指ナデ。</t>
    <rPh sb="0" eb="3">
      <t>ヨコホウコウ</t>
    </rPh>
    <rPh sb="13" eb="14">
      <t>ユビ</t>
    </rPh>
    <phoneticPr fontId="2"/>
  </si>
  <si>
    <t>灰色</t>
    <rPh sb="0" eb="1">
      <t>ハイ</t>
    </rPh>
    <rPh sb="1" eb="2">
      <t>イロ</t>
    </rPh>
    <phoneticPr fontId="2"/>
  </si>
  <si>
    <t>白色細粒を多く含み、小礫もわずかに混じる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ショウ</t>
    </rPh>
    <rPh sb="11" eb="12">
      <t>レキ</t>
    </rPh>
    <rPh sb="17" eb="18">
      <t>マ</t>
    </rPh>
    <phoneticPr fontId="2"/>
  </si>
  <si>
    <t>HK</t>
    <phoneticPr fontId="2"/>
  </si>
  <si>
    <t>僧寺南大門址7</t>
    <rPh sb="0" eb="1">
      <t>ソウ</t>
    </rPh>
    <rPh sb="1" eb="2">
      <t>テラ</t>
    </rPh>
    <rPh sb="2" eb="5">
      <t>ナンダイモン</t>
    </rPh>
    <rPh sb="5" eb="6">
      <t>シ</t>
    </rPh>
    <phoneticPr fontId="2"/>
  </si>
  <si>
    <t>1b～2a</t>
  </si>
  <si>
    <t>C1</t>
    <phoneticPr fontId="2"/>
  </si>
  <si>
    <t>A?</t>
    <phoneticPr fontId="2"/>
  </si>
  <si>
    <t>横方向のヘラケズリ。</t>
    <rPh sb="0" eb="3">
      <t>ヨコホウコウ</t>
    </rPh>
    <phoneticPr fontId="2"/>
  </si>
  <si>
    <t>黒色</t>
    <rPh sb="0" eb="1">
      <t>クロ</t>
    </rPh>
    <rPh sb="1" eb="2">
      <t>イロ</t>
    </rPh>
    <phoneticPr fontId="2"/>
  </si>
  <si>
    <t>白色細粒を多く含み、半濁透明細粒、小礫も少量混じる</t>
    <rPh sb="0" eb="2">
      <t>ハクショク</t>
    </rPh>
    <rPh sb="2" eb="4">
      <t>サイリュウ</t>
    </rPh>
    <rPh sb="5" eb="6">
      <t>オオ</t>
    </rPh>
    <rPh sb="7" eb="8">
      <t>フク</t>
    </rPh>
    <rPh sb="10" eb="12">
      <t>ハンダク</t>
    </rPh>
    <rPh sb="12" eb="14">
      <t>トウメイ</t>
    </rPh>
    <rPh sb="14" eb="16">
      <t>サイリュウ</t>
    </rPh>
    <rPh sb="17" eb="18">
      <t>ショウ</t>
    </rPh>
    <rPh sb="18" eb="19">
      <t>レキ</t>
    </rPh>
    <rPh sb="20" eb="22">
      <t>ショウリョウ</t>
    </rPh>
    <rPh sb="22" eb="23">
      <t>マ</t>
    </rPh>
    <phoneticPr fontId="2"/>
  </si>
  <si>
    <t>笵傷Aの出始めか。</t>
    <rPh sb="0" eb="1">
      <t>ハン</t>
    </rPh>
    <rPh sb="1" eb="2">
      <t>キズ</t>
    </rPh>
    <rPh sb="4" eb="6">
      <t>デハジ</t>
    </rPh>
    <phoneticPr fontId="2"/>
  </si>
  <si>
    <t>HK</t>
    <phoneticPr fontId="2"/>
  </si>
  <si>
    <t>1b～2</t>
  </si>
  <si>
    <t>B</t>
    <phoneticPr fontId="2"/>
  </si>
  <si>
    <t>無</t>
    <rPh sb="0" eb="1">
      <t>ム</t>
    </rPh>
    <phoneticPr fontId="2"/>
  </si>
  <si>
    <t>B</t>
    <phoneticPr fontId="2"/>
  </si>
  <si>
    <t>指ナデ。立ち上がり部ヘラケズリ。</t>
    <rPh sb="4" eb="5">
      <t>タ</t>
    </rPh>
    <rPh sb="6" eb="7">
      <t>ア</t>
    </rPh>
    <rPh sb="9" eb="10">
      <t>ブ</t>
    </rPh>
    <phoneticPr fontId="2"/>
  </si>
  <si>
    <t>白色・半濁透明細粒を少量含む</t>
    <rPh sb="0" eb="2">
      <t>ハクショク</t>
    </rPh>
    <rPh sb="3" eb="5">
      <t>ハンダク</t>
    </rPh>
    <rPh sb="5" eb="7">
      <t>トウメイ</t>
    </rPh>
    <rPh sb="7" eb="9">
      <t>サイリュウ</t>
    </rPh>
    <rPh sb="10" eb="12">
      <t>ショウリョウ</t>
    </rPh>
    <rPh sb="12" eb="13">
      <t>フク</t>
    </rPh>
    <phoneticPr fontId="2"/>
  </si>
  <si>
    <t>丸瓦剥離面に布目痕。</t>
    <rPh sb="0" eb="1">
      <t>マル</t>
    </rPh>
    <rPh sb="1" eb="2">
      <t>カワラ</t>
    </rPh>
    <rPh sb="2" eb="4">
      <t>ハクリ</t>
    </rPh>
    <rPh sb="4" eb="5">
      <t>メン</t>
    </rPh>
    <rPh sb="6" eb="8">
      <t>ヌノメ</t>
    </rPh>
    <rPh sb="8" eb="9">
      <t>コン</t>
    </rPh>
    <phoneticPr fontId="2"/>
  </si>
  <si>
    <t>&lt;16.0&gt;</t>
    <phoneticPr fontId="2"/>
  </si>
  <si>
    <t>HK</t>
    <phoneticPr fontId="2"/>
  </si>
  <si>
    <t>版築</t>
    <rPh sb="0" eb="1">
      <t>ハン</t>
    </rPh>
    <rPh sb="1" eb="2">
      <t>チク</t>
    </rPh>
    <phoneticPr fontId="2"/>
  </si>
  <si>
    <t>僧寺南大門址版築</t>
    <rPh sb="0" eb="1">
      <t>ソウ</t>
    </rPh>
    <rPh sb="1" eb="2">
      <t>テラ</t>
    </rPh>
    <rPh sb="2" eb="5">
      <t>ナンダイモン</t>
    </rPh>
    <rPh sb="5" eb="6">
      <t>シ</t>
    </rPh>
    <rPh sb="6" eb="7">
      <t>ハン</t>
    </rPh>
    <rPh sb="7" eb="8">
      <t>チク</t>
    </rPh>
    <phoneticPr fontId="2"/>
  </si>
  <si>
    <t>1～2</t>
  </si>
  <si>
    <t>B</t>
    <phoneticPr fontId="2"/>
  </si>
  <si>
    <t>ヘラケズリと指ナデ。</t>
    <rPh sb="6" eb="7">
      <t>ユビ</t>
    </rPh>
    <phoneticPr fontId="2"/>
  </si>
  <si>
    <t>&lt;16.4&gt;</t>
    <phoneticPr fontId="2"/>
  </si>
  <si>
    <t>&lt;6.0&gt;</t>
    <phoneticPr fontId="2"/>
  </si>
  <si>
    <t>&lt;10.4&gt;</t>
    <phoneticPr fontId="2"/>
  </si>
  <si>
    <t>早稲田</t>
    <rPh sb="0" eb="3">
      <t>ワセダ</t>
    </rPh>
    <phoneticPr fontId="2"/>
  </si>
  <si>
    <t>HK</t>
    <phoneticPr fontId="2"/>
  </si>
  <si>
    <t>僧寺南大門址版築中6</t>
    <rPh sb="0" eb="1">
      <t>ソウ</t>
    </rPh>
    <rPh sb="1" eb="2">
      <t>テラ</t>
    </rPh>
    <rPh sb="2" eb="5">
      <t>ナンダイモン</t>
    </rPh>
    <rPh sb="5" eb="6">
      <t>シ</t>
    </rPh>
    <rPh sb="6" eb="7">
      <t>ハン</t>
    </rPh>
    <rPh sb="7" eb="8">
      <t>チク</t>
    </rPh>
    <rPh sb="8" eb="9">
      <t>チュウ</t>
    </rPh>
    <phoneticPr fontId="2"/>
  </si>
  <si>
    <t>A</t>
    <phoneticPr fontId="2"/>
  </si>
  <si>
    <t>平坦</t>
  </si>
  <si>
    <t>ヘラケズリののち、指ナデ。</t>
    <rPh sb="9" eb="10">
      <t>ユビ</t>
    </rPh>
    <phoneticPr fontId="2"/>
  </si>
  <si>
    <t>不明</t>
  </si>
  <si>
    <t>白色細粒を多く含み、半濁透明細粒も混じる</t>
    <rPh sb="0" eb="2">
      <t>ハクショク</t>
    </rPh>
    <rPh sb="2" eb="4">
      <t>サイリュウ</t>
    </rPh>
    <rPh sb="5" eb="6">
      <t>オオ</t>
    </rPh>
    <rPh sb="7" eb="8">
      <t>フク</t>
    </rPh>
    <rPh sb="10" eb="12">
      <t>ハンダク</t>
    </rPh>
    <rPh sb="12" eb="14">
      <t>トウメイ</t>
    </rPh>
    <rPh sb="14" eb="16">
      <t>サイリュウ</t>
    </rPh>
    <rPh sb="17" eb="18">
      <t>マ</t>
    </rPh>
    <phoneticPr fontId="2"/>
  </si>
  <si>
    <t>僧寺3南大門68.8.19</t>
    <rPh sb="0" eb="1">
      <t>ソウ</t>
    </rPh>
    <rPh sb="1" eb="2">
      <t>テラ</t>
    </rPh>
    <rPh sb="3" eb="6">
      <t>ナンダイモン</t>
    </rPh>
    <phoneticPr fontId="2"/>
  </si>
  <si>
    <t>II</t>
  </si>
  <si>
    <t>E</t>
    <phoneticPr fontId="2"/>
  </si>
  <si>
    <t>不明</t>
    <phoneticPr fontId="2"/>
  </si>
  <si>
    <t>にぶい黄色</t>
    <rPh sb="3" eb="5">
      <t>キイロ</t>
    </rPh>
    <phoneticPr fontId="2"/>
  </si>
  <si>
    <t>半濁透明細粒をやや多く含み、白色細粒も少量混じる</t>
    <rPh sb="0" eb="2">
      <t>ハンダク</t>
    </rPh>
    <rPh sb="2" eb="4">
      <t>トウメイ</t>
    </rPh>
    <rPh sb="4" eb="6">
      <t>サイリュウ</t>
    </rPh>
    <rPh sb="9" eb="10">
      <t>オオ</t>
    </rPh>
    <rPh sb="11" eb="12">
      <t>フク</t>
    </rPh>
    <rPh sb="14" eb="16">
      <t>ハクショク</t>
    </rPh>
    <rPh sb="16" eb="18">
      <t>サイリュウ</t>
    </rPh>
    <rPh sb="19" eb="21">
      <t>ショウリョウ</t>
    </rPh>
    <rPh sb="21" eb="22">
      <t>マ</t>
    </rPh>
    <phoneticPr fontId="2"/>
  </si>
  <si>
    <t>&lt;17.0&gt;</t>
    <phoneticPr fontId="2"/>
  </si>
  <si>
    <t>-</t>
    <phoneticPr fontId="2"/>
  </si>
  <si>
    <t>3トレ</t>
    <phoneticPr fontId="2"/>
  </si>
  <si>
    <t>伽藍地外郭溝</t>
    <rPh sb="0" eb="2">
      <t>ガラン</t>
    </rPh>
    <rPh sb="2" eb="3">
      <t>チ</t>
    </rPh>
    <rPh sb="3" eb="5">
      <t>ガイカク</t>
    </rPh>
    <rPh sb="5" eb="6">
      <t>ミゾ</t>
    </rPh>
    <phoneticPr fontId="2"/>
  </si>
  <si>
    <t>北溝3トレ</t>
    <rPh sb="0" eb="1">
      <t>キタ</t>
    </rPh>
    <rPh sb="1" eb="2">
      <t>ミゾ</t>
    </rPh>
    <phoneticPr fontId="2"/>
  </si>
  <si>
    <t>2c～3</t>
    <phoneticPr fontId="2"/>
  </si>
  <si>
    <t>C1</t>
    <phoneticPr fontId="2"/>
  </si>
  <si>
    <t>黄褐色</t>
    <rPh sb="0" eb="1">
      <t>キ</t>
    </rPh>
    <rPh sb="1" eb="3">
      <t>カッショク</t>
    </rPh>
    <phoneticPr fontId="2"/>
  </si>
  <si>
    <t>白色・半濁透明細粒、暗赤褐色粒を少量含む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アン</t>
    </rPh>
    <rPh sb="11" eb="14">
      <t>セキカッショク</t>
    </rPh>
    <rPh sb="14" eb="15">
      <t>ツブ</t>
    </rPh>
    <rPh sb="16" eb="18">
      <t>ショウリョウ</t>
    </rPh>
    <rPh sb="18" eb="19">
      <t>フク</t>
    </rPh>
    <phoneticPr fontId="2"/>
  </si>
  <si>
    <t>&lt;16.2&gt;</t>
    <phoneticPr fontId="2"/>
  </si>
  <si>
    <t>&lt;6.0&gt;</t>
    <phoneticPr fontId="2"/>
  </si>
  <si>
    <t>&lt;10.4&gt;</t>
    <phoneticPr fontId="2"/>
  </si>
  <si>
    <t>HG-70</t>
    <phoneticPr fontId="2"/>
  </si>
  <si>
    <t>西南隅溝</t>
    <rPh sb="2" eb="3">
      <t>スミ</t>
    </rPh>
    <rPh sb="3" eb="4">
      <t>ミゾ</t>
    </rPh>
    <phoneticPr fontId="2"/>
  </si>
  <si>
    <t>伽藍地外郭溝</t>
    <phoneticPr fontId="2"/>
  </si>
  <si>
    <t>西南隅8上総溝中110 67.08.11</t>
    <rPh sb="0" eb="2">
      <t>セイナン</t>
    </rPh>
    <rPh sb="2" eb="3">
      <t>スミ</t>
    </rPh>
    <rPh sb="4" eb="6">
      <t>カズサ</t>
    </rPh>
    <rPh sb="6" eb="7">
      <t>ミゾ</t>
    </rPh>
    <rPh sb="7" eb="8">
      <t>チュウ</t>
    </rPh>
    <phoneticPr fontId="2"/>
  </si>
  <si>
    <t>E</t>
    <phoneticPr fontId="2"/>
  </si>
  <si>
    <t>全面</t>
    <rPh sb="0" eb="2">
      <t>ゼンメン</t>
    </rPh>
    <phoneticPr fontId="2"/>
  </si>
  <si>
    <t>ヘラケズリ。指ナデ。充填部縄圧痕か。</t>
    <rPh sb="6" eb="7">
      <t>ユビ</t>
    </rPh>
    <phoneticPr fontId="2"/>
  </si>
  <si>
    <t>縦方向ののち、横方向のヘラケズリ。</t>
    <rPh sb="0" eb="3">
      <t>タテホウコウ</t>
    </rPh>
    <rPh sb="7" eb="10">
      <t>ヨコホウコウ</t>
    </rPh>
    <phoneticPr fontId="2"/>
  </si>
  <si>
    <t>D</t>
    <phoneticPr fontId="2"/>
  </si>
  <si>
    <t>にぶい黄橙色</t>
    <rPh sb="3" eb="4">
      <t>オウ</t>
    </rPh>
    <rPh sb="4" eb="6">
      <t>ダイダイイロ</t>
    </rPh>
    <phoneticPr fontId="2"/>
  </si>
  <si>
    <t>半濁透明細粒をやや多く含み、白色細粒、暗赤褐色粒も少量混じる</t>
    <rPh sb="0" eb="2">
      <t>ハンダク</t>
    </rPh>
    <rPh sb="2" eb="4">
      <t>トウメイ</t>
    </rPh>
    <rPh sb="4" eb="6">
      <t>サイリュウ</t>
    </rPh>
    <rPh sb="9" eb="10">
      <t>オオ</t>
    </rPh>
    <rPh sb="11" eb="12">
      <t>フク</t>
    </rPh>
    <rPh sb="14" eb="16">
      <t>ハクショク</t>
    </rPh>
    <rPh sb="16" eb="18">
      <t>サイリュウ</t>
    </rPh>
    <rPh sb="19" eb="20">
      <t>アン</t>
    </rPh>
    <rPh sb="20" eb="23">
      <t>セキカッショク</t>
    </rPh>
    <rPh sb="23" eb="24">
      <t>ツブ</t>
    </rPh>
    <rPh sb="25" eb="27">
      <t>ショウリョウ</t>
    </rPh>
    <rPh sb="27" eb="28">
      <t>マ</t>
    </rPh>
    <phoneticPr fontId="2"/>
  </si>
  <si>
    <t>&lt;16.1&gt;</t>
    <phoneticPr fontId="2"/>
  </si>
  <si>
    <t>未注記</t>
    <rPh sb="0" eb="1">
      <t>ミ</t>
    </rPh>
    <rPh sb="1" eb="3">
      <t>チュウキ</t>
    </rPh>
    <phoneticPr fontId="2"/>
  </si>
  <si>
    <t>？</t>
  </si>
  <si>
    <t>明黄褐色</t>
    <rPh sb="0" eb="1">
      <t>メイ</t>
    </rPh>
    <rPh sb="1" eb="4">
      <t>オウカッショク</t>
    </rPh>
    <phoneticPr fontId="2"/>
  </si>
  <si>
    <t>白色・半濁透明細粒をやや多く含み、暗赤褐色粒も少量混じる</t>
    <rPh sb="0" eb="2">
      <t>ハクショク</t>
    </rPh>
    <rPh sb="3" eb="5">
      <t>ハンダク</t>
    </rPh>
    <rPh sb="5" eb="7">
      <t>トウメイ</t>
    </rPh>
    <rPh sb="7" eb="9">
      <t>サイリュウ</t>
    </rPh>
    <rPh sb="12" eb="13">
      <t>オオ</t>
    </rPh>
    <rPh sb="14" eb="15">
      <t>フク</t>
    </rPh>
    <rPh sb="17" eb="18">
      <t>アン</t>
    </rPh>
    <rPh sb="18" eb="21">
      <t>セキカッショク</t>
    </rPh>
    <rPh sb="21" eb="22">
      <t>ツブ</t>
    </rPh>
    <rPh sb="23" eb="25">
      <t>ショウリョウ</t>
    </rPh>
    <rPh sb="25" eb="26">
      <t>マ</t>
    </rPh>
    <phoneticPr fontId="2"/>
  </si>
  <si>
    <t>丸瓦取付部斜めカットなし。保存館と接合。</t>
    <rPh sb="0" eb="1">
      <t>マル</t>
    </rPh>
    <rPh sb="1" eb="2">
      <t>カワラ</t>
    </rPh>
    <rPh sb="2" eb="3">
      <t>ト</t>
    </rPh>
    <rPh sb="3" eb="4">
      <t>ツ</t>
    </rPh>
    <rPh sb="4" eb="5">
      <t>ブ</t>
    </rPh>
    <rPh sb="5" eb="6">
      <t>ナナ</t>
    </rPh>
    <rPh sb="13" eb="15">
      <t>ホゾン</t>
    </rPh>
    <rPh sb="15" eb="16">
      <t>カン</t>
    </rPh>
    <rPh sb="17" eb="19">
      <t>セツゴウ</t>
    </rPh>
    <phoneticPr fontId="2"/>
  </si>
  <si>
    <t>指ナデ。充填部縄圧痕か。</t>
    <rPh sb="0" eb="1">
      <t>ユビ</t>
    </rPh>
    <phoneticPr fontId="2"/>
  </si>
  <si>
    <t>D</t>
    <phoneticPr fontId="2"/>
  </si>
  <si>
    <t>浅黄橙色</t>
    <rPh sb="0" eb="1">
      <t>アサ</t>
    </rPh>
    <rPh sb="2" eb="4">
      <t>ダイダイイロ</t>
    </rPh>
    <phoneticPr fontId="2"/>
  </si>
  <si>
    <t>白色・半濁透明細粒を含み、暗赤褐色粒もわずかに混じる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フク</t>
    </rPh>
    <rPh sb="13" eb="14">
      <t>アン</t>
    </rPh>
    <rPh sb="14" eb="17">
      <t>セキカッショク</t>
    </rPh>
    <rPh sb="17" eb="18">
      <t>ツブ</t>
    </rPh>
    <rPh sb="23" eb="24">
      <t>マ</t>
    </rPh>
    <phoneticPr fontId="2"/>
  </si>
  <si>
    <t>南辺部</t>
  </si>
  <si>
    <t>HK-89</t>
    <phoneticPr fontId="2"/>
  </si>
  <si>
    <t>1753b</t>
    <phoneticPr fontId="2"/>
  </si>
  <si>
    <t>瓦敷遺構</t>
    <rPh sb="0" eb="1">
      <t>カワラ</t>
    </rPh>
    <rPh sb="1" eb="2">
      <t>シ</t>
    </rPh>
    <rPh sb="2" eb="4">
      <t>イコウ</t>
    </rPh>
    <phoneticPr fontId="2"/>
  </si>
  <si>
    <t>1151-9002</t>
    <phoneticPr fontId="2"/>
  </si>
  <si>
    <t>III</t>
  </si>
  <si>
    <t>1a</t>
    <phoneticPr fontId="2"/>
  </si>
  <si>
    <t>全面</t>
    <phoneticPr fontId="2"/>
  </si>
  <si>
    <t>ヘラケズリ。指ナデ。</t>
    <rPh sb="6" eb="7">
      <t>ユビ</t>
    </rPh>
    <phoneticPr fontId="2"/>
  </si>
  <si>
    <t>横・斜方向のヘラケズリ。</t>
    <rPh sb="0" eb="1">
      <t>ヨコ</t>
    </rPh>
    <rPh sb="2" eb="3">
      <t>シャ</t>
    </rPh>
    <rPh sb="3" eb="5">
      <t>ホウコウ</t>
    </rPh>
    <phoneticPr fontId="2"/>
  </si>
  <si>
    <t>白色・半濁透明細粒を含む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フク</t>
    </rPh>
    <phoneticPr fontId="2"/>
  </si>
  <si>
    <t>圏線間に木目痕。</t>
    <rPh sb="0" eb="1">
      <t>ケン</t>
    </rPh>
    <rPh sb="1" eb="2">
      <t>セン</t>
    </rPh>
    <rPh sb="2" eb="3">
      <t>アイダ</t>
    </rPh>
    <rPh sb="4" eb="6">
      <t>モクメ</t>
    </rPh>
    <rPh sb="6" eb="7">
      <t>コン</t>
    </rPh>
    <phoneticPr fontId="2"/>
  </si>
  <si>
    <t>&lt;16.7&gt;</t>
    <phoneticPr fontId="2"/>
  </si>
  <si>
    <t>北辺部</t>
  </si>
  <si>
    <t>PK-12</t>
    <phoneticPr fontId="2"/>
  </si>
  <si>
    <t>3113b</t>
    <phoneticPr fontId="2"/>
  </si>
  <si>
    <t>P6</t>
    <phoneticPr fontId="2"/>
  </si>
  <si>
    <t>掘立柱建物</t>
    <rPh sb="0" eb="2">
      <t>ホッタテ</t>
    </rPh>
    <rPh sb="2" eb="3">
      <t>ハシラ</t>
    </rPh>
    <rPh sb="3" eb="5">
      <t>タテモノ</t>
    </rPh>
    <phoneticPr fontId="2"/>
  </si>
  <si>
    <t>001-3113b1-9016</t>
    <phoneticPr fontId="2"/>
  </si>
  <si>
    <t>A</t>
    <phoneticPr fontId="2"/>
  </si>
  <si>
    <t>B?</t>
    <phoneticPr fontId="2"/>
  </si>
  <si>
    <t>平坦</t>
    <phoneticPr fontId="2"/>
  </si>
  <si>
    <t>充填部ヘラケズリ。周縁部指ナデ。</t>
    <rPh sb="0" eb="2">
      <t>ジュウテン</t>
    </rPh>
    <rPh sb="2" eb="3">
      <t>ブ</t>
    </rPh>
    <rPh sb="9" eb="11">
      <t>シュウエン</t>
    </rPh>
    <rPh sb="11" eb="12">
      <t>ブ</t>
    </rPh>
    <rPh sb="12" eb="13">
      <t>ユビ</t>
    </rPh>
    <phoneticPr fontId="2"/>
  </si>
  <si>
    <t>&lt;16.2&gt;</t>
    <phoneticPr fontId="2"/>
  </si>
  <si>
    <t>&lt;6.4&gt;</t>
    <phoneticPr fontId="2"/>
  </si>
  <si>
    <t>&lt;11.4&gt;</t>
    <phoneticPr fontId="2"/>
  </si>
  <si>
    <t>QM-88</t>
    <phoneticPr fontId="2"/>
  </si>
  <si>
    <t>3123b・c</t>
    <phoneticPr fontId="2"/>
  </si>
  <si>
    <t>P2</t>
    <phoneticPr fontId="2"/>
  </si>
  <si>
    <t>3123-2-9001</t>
    <phoneticPr fontId="2"/>
  </si>
  <si>
    <t>A</t>
    <phoneticPr fontId="2"/>
  </si>
  <si>
    <t>ヘラケズリか。</t>
    <phoneticPr fontId="2"/>
  </si>
  <si>
    <t>横方向のヘラケズリか。</t>
    <rPh sb="0" eb="3">
      <t>ヨコホウコウ</t>
    </rPh>
    <phoneticPr fontId="2"/>
  </si>
  <si>
    <t>&lt;15.2&gt;</t>
    <phoneticPr fontId="2"/>
  </si>
  <si>
    <t>&lt;10.0&gt;</t>
    <phoneticPr fontId="2"/>
  </si>
  <si>
    <t>PM-07</t>
    <phoneticPr fontId="2"/>
  </si>
  <si>
    <t>3123b・c</t>
    <phoneticPr fontId="2"/>
  </si>
  <si>
    <t>P13</t>
    <phoneticPr fontId="2"/>
  </si>
  <si>
    <t>掘立柱建物</t>
    <rPh sb="0" eb="1">
      <t>ホ</t>
    </rPh>
    <rPh sb="1" eb="2">
      <t>タ</t>
    </rPh>
    <rPh sb="2" eb="3">
      <t>ハシラ</t>
    </rPh>
    <rPh sb="3" eb="5">
      <t>タテモノ</t>
    </rPh>
    <phoneticPr fontId="3"/>
  </si>
  <si>
    <t>001-3123a5-9003</t>
    <phoneticPr fontId="2"/>
  </si>
  <si>
    <t>2c</t>
    <phoneticPr fontId="2"/>
  </si>
  <si>
    <t>A・B・C</t>
    <phoneticPr fontId="2"/>
  </si>
  <si>
    <t>平坦</t>
    <phoneticPr fontId="2"/>
  </si>
  <si>
    <t>ケズリ・指ナデ</t>
  </si>
  <si>
    <t>白色・半濁透明細粒をやや多く含み、暗赤褐色粒もごくわずかに混じる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2" eb="13">
      <t>オオ</t>
    </rPh>
    <rPh sb="14" eb="15">
      <t>フク</t>
    </rPh>
    <rPh sb="17" eb="18">
      <t>アン</t>
    </rPh>
    <rPh sb="18" eb="21">
      <t>セキカッショク</t>
    </rPh>
    <rPh sb="21" eb="22">
      <t>ツブ</t>
    </rPh>
    <rPh sb="29" eb="30">
      <t>マ</t>
    </rPh>
    <phoneticPr fontId="2"/>
  </si>
  <si>
    <t>還元焔焼成に近い。</t>
    <rPh sb="0" eb="2">
      <t>カンゲン</t>
    </rPh>
    <rPh sb="2" eb="3">
      <t>エン</t>
    </rPh>
    <rPh sb="3" eb="5">
      <t>ショウセイ</t>
    </rPh>
    <rPh sb="6" eb="7">
      <t>チカ</t>
    </rPh>
    <phoneticPr fontId="2"/>
  </si>
  <si>
    <t>北辺部</t>
    <rPh sb="0" eb="2">
      <t>ホクヘン</t>
    </rPh>
    <rPh sb="2" eb="3">
      <t>ブ</t>
    </rPh>
    <phoneticPr fontId="2"/>
  </si>
  <si>
    <t>RM-42</t>
    <phoneticPr fontId="2"/>
  </si>
  <si>
    <t>P4</t>
    <phoneticPr fontId="2"/>
  </si>
  <si>
    <t>001-3158-a1-9016</t>
    <phoneticPr fontId="2"/>
  </si>
  <si>
    <t>C1</t>
    <phoneticPr fontId="2"/>
  </si>
  <si>
    <t>ケズリ</t>
    <phoneticPr fontId="2"/>
  </si>
  <si>
    <t>SO-52</t>
    <phoneticPr fontId="2"/>
  </si>
  <si>
    <t>竪穴建物</t>
    <rPh sb="0" eb="2">
      <t>タテアナ</t>
    </rPh>
    <rPh sb="2" eb="4">
      <t>タテモノ</t>
    </rPh>
    <phoneticPr fontId="3"/>
  </si>
  <si>
    <t>039-9004</t>
    <phoneticPr fontId="2"/>
  </si>
  <si>
    <t>2c</t>
    <phoneticPr fontId="2"/>
  </si>
  <si>
    <t>正</t>
  </si>
  <si>
    <t>無</t>
  </si>
  <si>
    <t>C</t>
    <phoneticPr fontId="2"/>
  </si>
  <si>
    <t>有</t>
  </si>
  <si>
    <t>縦→横</t>
    <phoneticPr fontId="2"/>
  </si>
  <si>
    <t>横方向のヘラケズリ。</t>
    <rPh sb="0" eb="1">
      <t>ヨコ</t>
    </rPh>
    <rPh sb="1" eb="3">
      <t>ホウコウ</t>
    </rPh>
    <phoneticPr fontId="2"/>
  </si>
  <si>
    <t>赤褐色</t>
    <rPh sb="0" eb="1">
      <t>アカ</t>
    </rPh>
    <rPh sb="1" eb="3">
      <t>カッショク</t>
    </rPh>
    <phoneticPr fontId="2"/>
  </si>
  <si>
    <t>&lt;15.8&gt;</t>
    <phoneticPr fontId="2"/>
  </si>
  <si>
    <t>&lt;5.6&gt;</t>
    <phoneticPr fontId="2"/>
  </si>
  <si>
    <t>&lt;10.6&gt;</t>
    <phoneticPr fontId="2"/>
  </si>
  <si>
    <t>QM-50</t>
    <phoneticPr fontId="2"/>
  </si>
  <si>
    <t>112-9005</t>
    <phoneticPr fontId="2"/>
  </si>
  <si>
    <t>1b</t>
    <phoneticPr fontId="2"/>
  </si>
  <si>
    <t>C2</t>
    <phoneticPr fontId="2"/>
  </si>
  <si>
    <t>A・B</t>
    <phoneticPr fontId="2"/>
  </si>
  <si>
    <t>ケズリ</t>
    <phoneticPr fontId="2"/>
  </si>
  <si>
    <t>ヘラケズリ。立ち上がり部ケズリとヘラナデ。</t>
    <rPh sb="6" eb="7">
      <t>タ</t>
    </rPh>
    <rPh sb="8" eb="9">
      <t>ア</t>
    </rPh>
    <rPh sb="11" eb="12">
      <t>ブ</t>
    </rPh>
    <phoneticPr fontId="2"/>
  </si>
  <si>
    <t>白色・半濁透明細粒を多く含み、小礫もわずかに混じる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オオ</t>
    </rPh>
    <rPh sb="12" eb="13">
      <t>フク</t>
    </rPh>
    <rPh sb="15" eb="16">
      <t>ショウ</t>
    </rPh>
    <rPh sb="16" eb="17">
      <t>レキ</t>
    </rPh>
    <rPh sb="22" eb="23">
      <t>マ</t>
    </rPh>
    <phoneticPr fontId="2"/>
  </si>
  <si>
    <t>QM-50</t>
    <phoneticPr fontId="2"/>
  </si>
  <si>
    <t>001-112-9006</t>
    <phoneticPr fontId="2"/>
  </si>
  <si>
    <t>2a</t>
    <phoneticPr fontId="2"/>
  </si>
  <si>
    <t>C3</t>
    <phoneticPr fontId="2"/>
  </si>
  <si>
    <t>B</t>
    <phoneticPr fontId="2"/>
  </si>
  <si>
    <t>ヘラケズリののち、指ナデ。立ち上がり部ケズリとヘラナデ。</t>
    <rPh sb="9" eb="10">
      <t>ユビ</t>
    </rPh>
    <phoneticPr fontId="2"/>
  </si>
  <si>
    <t>白色・半濁透明細粒を含み、小礫も少量混じる</t>
    <rPh sb="0" eb="2">
      <t>ハクショク</t>
    </rPh>
    <rPh sb="3" eb="9">
      <t>ハンダクトウメイサイリュウ</t>
    </rPh>
    <rPh sb="10" eb="11">
      <t>フク</t>
    </rPh>
    <rPh sb="13" eb="14">
      <t>ショウ</t>
    </rPh>
    <rPh sb="14" eb="15">
      <t>レキ</t>
    </rPh>
    <rPh sb="16" eb="18">
      <t>ショウリョウ</t>
    </rPh>
    <rPh sb="18" eb="19">
      <t>マ</t>
    </rPh>
    <phoneticPr fontId="2"/>
  </si>
  <si>
    <t>PJ-49</t>
    <phoneticPr fontId="2"/>
  </si>
  <si>
    <t>001-1322-9002</t>
    <phoneticPr fontId="2"/>
  </si>
  <si>
    <t>1b～2a</t>
    <phoneticPr fontId="2"/>
  </si>
  <si>
    <t>C1</t>
    <phoneticPr fontId="2"/>
  </si>
  <si>
    <t>ヘラケズリ。一部指ナデ。立ち上がり部ケズリとヘラナデか。</t>
    <rPh sb="6" eb="8">
      <t>イチブ</t>
    </rPh>
    <rPh sb="8" eb="9">
      <t>ユビ</t>
    </rPh>
    <phoneticPr fontId="2"/>
  </si>
  <si>
    <t>PM-92</t>
    <phoneticPr fontId="2"/>
  </si>
  <si>
    <t>竪穴建物</t>
    <rPh sb="0" eb="2">
      <t>タテアナ</t>
    </rPh>
    <rPh sb="2" eb="4">
      <t>タテモノ</t>
    </rPh>
    <phoneticPr fontId="2"/>
  </si>
  <si>
    <t>001-1345-9009</t>
    <phoneticPr fontId="2"/>
  </si>
  <si>
    <t>-</t>
    <phoneticPr fontId="2"/>
  </si>
  <si>
    <t>擦痕を多く残す、縦方向のヘラケズリ。</t>
    <rPh sb="0" eb="2">
      <t>サッコン</t>
    </rPh>
    <rPh sb="3" eb="4">
      <t>オオ</t>
    </rPh>
    <rPh sb="5" eb="6">
      <t>ノコ</t>
    </rPh>
    <rPh sb="8" eb="9">
      <t>タテ</t>
    </rPh>
    <rPh sb="9" eb="11">
      <t>ホウコウ</t>
    </rPh>
    <phoneticPr fontId="2"/>
  </si>
  <si>
    <t>灰黄褐色</t>
    <rPh sb="0" eb="1">
      <t>ハイ</t>
    </rPh>
    <rPh sb="1" eb="4">
      <t>オウカッショク</t>
    </rPh>
    <phoneticPr fontId="2"/>
  </si>
  <si>
    <t>白色・半濁透明細粒、暗赤褐色粒、小礫を含む</t>
    <rPh sb="0" eb="2">
      <t>ハクショク</t>
    </rPh>
    <rPh sb="3" eb="9">
      <t>ハンダクトウメイサイリュウ</t>
    </rPh>
    <rPh sb="10" eb="11">
      <t>アン</t>
    </rPh>
    <rPh sb="11" eb="14">
      <t>セキカッショク</t>
    </rPh>
    <rPh sb="14" eb="15">
      <t>ツブ</t>
    </rPh>
    <rPh sb="16" eb="17">
      <t>ショウ</t>
    </rPh>
    <rPh sb="17" eb="18">
      <t>レキ</t>
    </rPh>
    <rPh sb="19" eb="20">
      <t>フク</t>
    </rPh>
    <phoneticPr fontId="2"/>
  </si>
  <si>
    <t>胎土から重圏文か。</t>
    <rPh sb="0" eb="2">
      <t>タイド</t>
    </rPh>
    <rPh sb="4" eb="5">
      <t>ジュウ</t>
    </rPh>
    <rPh sb="5" eb="6">
      <t>ケン</t>
    </rPh>
    <rPh sb="6" eb="7">
      <t>モン</t>
    </rPh>
    <phoneticPr fontId="2"/>
  </si>
  <si>
    <t>OM-07</t>
    <phoneticPr fontId="2"/>
  </si>
  <si>
    <t>001-1349-40</t>
    <phoneticPr fontId="2"/>
  </si>
  <si>
    <t>白色細粒を含み、半濁透明細粒も少量混じる</t>
    <rPh sb="0" eb="2">
      <t>ハクショク</t>
    </rPh>
    <rPh sb="2" eb="4">
      <t>サイリュウ</t>
    </rPh>
    <rPh sb="5" eb="6">
      <t>フク</t>
    </rPh>
    <rPh sb="8" eb="10">
      <t>ハンダク</t>
    </rPh>
    <rPh sb="10" eb="12">
      <t>トウメイ</t>
    </rPh>
    <rPh sb="12" eb="14">
      <t>サイリュウ</t>
    </rPh>
    <rPh sb="15" eb="17">
      <t>ショウリョウ</t>
    </rPh>
    <rPh sb="17" eb="18">
      <t>マ</t>
    </rPh>
    <phoneticPr fontId="2"/>
  </si>
  <si>
    <t>PM-67</t>
    <phoneticPr fontId="2"/>
  </si>
  <si>
    <t>001-1351-9002、001-PM48-9003</t>
    <phoneticPr fontId="2"/>
  </si>
  <si>
    <t>A</t>
    <phoneticPr fontId="2"/>
  </si>
  <si>
    <t>縦・斜方向のヘラケズリ。</t>
    <rPh sb="0" eb="1">
      <t>タテ</t>
    </rPh>
    <rPh sb="2" eb="3">
      <t>シャ</t>
    </rPh>
    <rPh sb="3" eb="5">
      <t>ホウコウ</t>
    </rPh>
    <phoneticPr fontId="2"/>
  </si>
  <si>
    <t>西辺部</t>
  </si>
  <si>
    <t>NG-62</t>
    <phoneticPr fontId="2"/>
  </si>
  <si>
    <t>446-9003</t>
    <phoneticPr fontId="2"/>
  </si>
  <si>
    <t>指ナデと指頭圧痕。</t>
    <rPh sb="0" eb="1">
      <t>ユビ</t>
    </rPh>
    <rPh sb="4" eb="6">
      <t>シトウ</t>
    </rPh>
    <rPh sb="6" eb="7">
      <t>アッ</t>
    </rPh>
    <rPh sb="7" eb="8">
      <t>コン</t>
    </rPh>
    <phoneticPr fontId="2"/>
  </si>
  <si>
    <t>にぶい黄褐色</t>
    <rPh sb="3" eb="6">
      <t>オウカッショク</t>
    </rPh>
    <phoneticPr fontId="2"/>
  </si>
  <si>
    <t>東南部</t>
  </si>
  <si>
    <t>JP-18</t>
    <phoneticPr fontId="2"/>
  </si>
  <si>
    <t>001-752-9006</t>
    <phoneticPr fontId="2"/>
  </si>
  <si>
    <t>2c</t>
    <phoneticPr fontId="2"/>
  </si>
  <si>
    <t>丸</t>
  </si>
  <si>
    <t>指ナデ</t>
  </si>
  <si>
    <t>縦→横</t>
  </si>
  <si>
    <t>にぶい赤褐色</t>
    <rPh sb="3" eb="4">
      <t>アカ</t>
    </rPh>
    <rPh sb="4" eb="6">
      <t>カッショク</t>
    </rPh>
    <phoneticPr fontId="2"/>
  </si>
  <si>
    <t>東南部</t>
    <phoneticPr fontId="2"/>
  </si>
  <si>
    <t>GO-07</t>
    <phoneticPr fontId="2"/>
  </si>
  <si>
    <t>850-9006</t>
    <phoneticPr fontId="2"/>
  </si>
  <si>
    <t>E</t>
    <phoneticPr fontId="2"/>
  </si>
  <si>
    <t>縦方向の指ナデ。補強粘土剥離面に、右弧状の糸切痕と布目痕。</t>
    <rPh sb="0" eb="3">
      <t>タテホウコウ</t>
    </rPh>
    <rPh sb="4" eb="5">
      <t>ユビ</t>
    </rPh>
    <phoneticPr fontId="2"/>
  </si>
  <si>
    <t>縦方向の丁寧なヘラケズリ。</t>
    <rPh sb="0" eb="3">
      <t>タテホウコウ</t>
    </rPh>
    <rPh sb="4" eb="6">
      <t>テイネイ</t>
    </rPh>
    <phoneticPr fontId="2"/>
  </si>
  <si>
    <t>半濁透明細粒をやや多く含み、白色細粒、小礫もわずかに混じる</t>
    <rPh sb="0" eb="2">
      <t>ハンダク</t>
    </rPh>
    <rPh sb="2" eb="4">
      <t>トウメイ</t>
    </rPh>
    <rPh sb="4" eb="6">
      <t>サイリュウ</t>
    </rPh>
    <rPh sb="9" eb="10">
      <t>オオ</t>
    </rPh>
    <rPh sb="11" eb="12">
      <t>フク</t>
    </rPh>
    <rPh sb="14" eb="16">
      <t>ハクショク</t>
    </rPh>
    <rPh sb="16" eb="18">
      <t>サイリュウ</t>
    </rPh>
    <rPh sb="19" eb="20">
      <t>ショウ</t>
    </rPh>
    <rPh sb="20" eb="21">
      <t>レキ</t>
    </rPh>
    <rPh sb="26" eb="27">
      <t>マ</t>
    </rPh>
    <phoneticPr fontId="2"/>
  </si>
  <si>
    <t>丸瓦広端面に刻み。</t>
    <rPh sb="0" eb="1">
      <t>マル</t>
    </rPh>
    <rPh sb="1" eb="2">
      <t>カワラ</t>
    </rPh>
    <rPh sb="2" eb="4">
      <t>コウタン</t>
    </rPh>
    <rPh sb="4" eb="5">
      <t>メン</t>
    </rPh>
    <rPh sb="6" eb="7">
      <t>キザ</t>
    </rPh>
    <phoneticPr fontId="2"/>
  </si>
  <si>
    <t>東南部</t>
    <phoneticPr fontId="2"/>
  </si>
  <si>
    <t>FO-80</t>
    <phoneticPr fontId="2"/>
  </si>
  <si>
    <t>907-9021</t>
    <phoneticPr fontId="2"/>
  </si>
  <si>
    <t>布目痕。</t>
    <rPh sb="0" eb="2">
      <t>ヌノメ</t>
    </rPh>
    <rPh sb="2" eb="3">
      <t>コン</t>
    </rPh>
    <phoneticPr fontId="2"/>
  </si>
  <si>
    <t>補強粘土一部残存。</t>
    <rPh sb="0" eb="2">
      <t>ホキョウ</t>
    </rPh>
    <rPh sb="2" eb="4">
      <t>ネンド</t>
    </rPh>
    <rPh sb="4" eb="6">
      <t>イチブ</t>
    </rPh>
    <rPh sb="6" eb="8">
      <t>ザンゾン</t>
    </rPh>
    <phoneticPr fontId="2"/>
  </si>
  <si>
    <t>半濁透明細粒を含み、白色細粒もわずかに混じる</t>
    <rPh sb="0" eb="2">
      <t>ハンダク</t>
    </rPh>
    <rPh sb="2" eb="4">
      <t>トウメイ</t>
    </rPh>
    <rPh sb="4" eb="6">
      <t>サイリュウ</t>
    </rPh>
    <rPh sb="7" eb="8">
      <t>フク</t>
    </rPh>
    <rPh sb="10" eb="12">
      <t>ハクショク</t>
    </rPh>
    <rPh sb="12" eb="14">
      <t>サイリュウ</t>
    </rPh>
    <rPh sb="19" eb="20">
      <t>マ</t>
    </rPh>
    <phoneticPr fontId="2"/>
  </si>
  <si>
    <t>丸瓦広端面破片。</t>
    <rPh sb="0" eb="1">
      <t>マル</t>
    </rPh>
    <rPh sb="1" eb="2">
      <t>カワラ</t>
    </rPh>
    <rPh sb="2" eb="4">
      <t>コウタン</t>
    </rPh>
    <rPh sb="4" eb="5">
      <t>メン</t>
    </rPh>
    <rPh sb="5" eb="7">
      <t>ハヘン</t>
    </rPh>
    <phoneticPr fontId="2"/>
  </si>
  <si>
    <t>RK-73</t>
    <phoneticPr fontId="2"/>
  </si>
  <si>
    <t>1591a・b</t>
    <phoneticPr fontId="2"/>
  </si>
  <si>
    <t>土坑</t>
    <rPh sb="0" eb="2">
      <t>ドコウ</t>
    </rPh>
    <phoneticPr fontId="3"/>
  </si>
  <si>
    <t>001-1591-9002、001-PK41-9003</t>
    <phoneticPr fontId="2"/>
  </si>
  <si>
    <t>B</t>
    <phoneticPr fontId="2"/>
  </si>
  <si>
    <t>A・B</t>
    <phoneticPr fontId="2"/>
  </si>
  <si>
    <t>平坦</t>
    <phoneticPr fontId="2"/>
  </si>
  <si>
    <t>充填部指ナデ。</t>
    <rPh sb="0" eb="2">
      <t>ジュウテン</t>
    </rPh>
    <rPh sb="2" eb="3">
      <t>ブ</t>
    </rPh>
    <rPh sb="3" eb="4">
      <t>ユビ</t>
    </rPh>
    <phoneticPr fontId="2"/>
  </si>
  <si>
    <t>不明</t>
    <phoneticPr fontId="2"/>
  </si>
  <si>
    <t>灰黄色</t>
    <rPh sb="0" eb="1">
      <t>ハイ</t>
    </rPh>
    <rPh sb="1" eb="3">
      <t>キイロ</t>
    </rPh>
    <phoneticPr fontId="2"/>
  </si>
  <si>
    <t>&lt;16.0&gt;</t>
    <phoneticPr fontId="2"/>
  </si>
  <si>
    <t>&lt;5.8&gt;</t>
    <phoneticPr fontId="2"/>
  </si>
  <si>
    <t>&lt;10.6&gt;</t>
    <phoneticPr fontId="2"/>
  </si>
  <si>
    <t>EJ-06</t>
    <phoneticPr fontId="2"/>
  </si>
  <si>
    <t>土坑</t>
    <rPh sb="0" eb="2">
      <t>ドコウ</t>
    </rPh>
    <phoneticPr fontId="2"/>
  </si>
  <si>
    <t>001-1153-9002</t>
    <phoneticPr fontId="2"/>
  </si>
  <si>
    <t>2a</t>
    <phoneticPr fontId="2"/>
  </si>
  <si>
    <t>C1</t>
    <phoneticPr fontId="2"/>
  </si>
  <si>
    <t>B</t>
    <phoneticPr fontId="2"/>
  </si>
  <si>
    <t>ヘラケズリ。充填部指ナデ。立ち上がり部にケズリが及ぶ。</t>
    <rPh sb="6" eb="8">
      <t>ジュウテン</t>
    </rPh>
    <rPh sb="8" eb="9">
      <t>ブ</t>
    </rPh>
    <rPh sb="9" eb="10">
      <t>ユビ</t>
    </rPh>
    <rPh sb="18" eb="19">
      <t>ブ</t>
    </rPh>
    <phoneticPr fontId="2"/>
  </si>
  <si>
    <t>縦・横方向のヘラケズリ。</t>
    <rPh sb="0" eb="1">
      <t>タテ</t>
    </rPh>
    <rPh sb="2" eb="5">
      <t>ヨコホウコウ</t>
    </rPh>
    <phoneticPr fontId="2"/>
  </si>
  <si>
    <t>D</t>
    <phoneticPr fontId="2"/>
  </si>
  <si>
    <t>浅黄色</t>
    <rPh sb="0" eb="1">
      <t>アサ</t>
    </rPh>
    <rPh sb="1" eb="3">
      <t>キイロ</t>
    </rPh>
    <phoneticPr fontId="2"/>
  </si>
  <si>
    <t>白色・半濁透明細粒を含み、小礫もごくわずかに混じる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フク</t>
    </rPh>
    <rPh sb="13" eb="14">
      <t>ショウ</t>
    </rPh>
    <rPh sb="14" eb="15">
      <t>レキ</t>
    </rPh>
    <rPh sb="22" eb="23">
      <t>マ</t>
    </rPh>
    <phoneticPr fontId="2"/>
  </si>
  <si>
    <t>EK-32</t>
    <phoneticPr fontId="2"/>
  </si>
  <si>
    <t>001-1178-9002</t>
    <phoneticPr fontId="2"/>
  </si>
  <si>
    <t>2c</t>
    <phoneticPr fontId="2"/>
  </si>
  <si>
    <t>粗雑</t>
    <phoneticPr fontId="2"/>
  </si>
  <si>
    <t>ケズリ・ヘラナデ</t>
  </si>
  <si>
    <t>ヘラケズリを主体とし、一部指ナデ。</t>
    <rPh sb="6" eb="8">
      <t>シュタイ</t>
    </rPh>
    <rPh sb="11" eb="13">
      <t>イチブ</t>
    </rPh>
    <rPh sb="13" eb="14">
      <t>ユビ</t>
    </rPh>
    <phoneticPr fontId="2"/>
  </si>
  <si>
    <t>縦方向のヘラケズリ。瓦当周縁横方向のヘラケズリ。</t>
    <rPh sb="0" eb="3">
      <t>タテホウコウ</t>
    </rPh>
    <rPh sb="10" eb="11">
      <t>カワラ</t>
    </rPh>
    <rPh sb="11" eb="12">
      <t>トウ</t>
    </rPh>
    <rPh sb="12" eb="14">
      <t>シュウエン</t>
    </rPh>
    <rPh sb="14" eb="15">
      <t>ヨコ</t>
    </rPh>
    <rPh sb="15" eb="17">
      <t>ホウコウ</t>
    </rPh>
    <phoneticPr fontId="2"/>
  </si>
  <si>
    <t>&lt;11.0&gt;</t>
    <phoneticPr fontId="2"/>
  </si>
  <si>
    <t>EK-03</t>
    <phoneticPr fontId="2"/>
  </si>
  <si>
    <t>001-1157-9001</t>
    <phoneticPr fontId="2"/>
  </si>
  <si>
    <t>A・C</t>
    <phoneticPr fontId="2"/>
  </si>
  <si>
    <t>角・緩</t>
  </si>
  <si>
    <t>ヘラナデ・指ナデ</t>
  </si>
  <si>
    <t>薬師堂（セ103）</t>
  </si>
  <si>
    <t>LL-23</t>
    <phoneticPr fontId="2"/>
  </si>
  <si>
    <t>SK1</t>
    <phoneticPr fontId="2"/>
  </si>
  <si>
    <t>セ103-SK1-15or20</t>
    <phoneticPr fontId="2"/>
  </si>
  <si>
    <t>不明</t>
    <phoneticPr fontId="2"/>
  </si>
  <si>
    <t>にぶい黄橙色</t>
    <rPh sb="3" eb="4">
      <t>キ</t>
    </rPh>
    <rPh sb="4" eb="6">
      <t>ダイダイイロ</t>
    </rPh>
    <phoneticPr fontId="2"/>
  </si>
  <si>
    <t>瓦当裏面にキザミは接合用か。</t>
    <rPh sb="0" eb="2">
      <t>ガトウ</t>
    </rPh>
    <rPh sb="2" eb="4">
      <t>リメン</t>
    </rPh>
    <rPh sb="9" eb="12">
      <t>セツゴウヨウ</t>
    </rPh>
    <phoneticPr fontId="2"/>
  </si>
  <si>
    <t>&lt;6.0&gt;</t>
    <phoneticPr fontId="2"/>
  </si>
  <si>
    <t>&lt;10.6&gt;</t>
    <phoneticPr fontId="2"/>
  </si>
  <si>
    <t>LL-23</t>
    <phoneticPr fontId="2"/>
  </si>
  <si>
    <t>セ103-SK1-008</t>
    <phoneticPr fontId="2"/>
  </si>
  <si>
    <t>2～3</t>
    <phoneticPr fontId="2"/>
  </si>
  <si>
    <t>E</t>
    <phoneticPr fontId="2"/>
  </si>
  <si>
    <t>緩</t>
  </si>
  <si>
    <t>縦方向のヘラケズリののち、横方向のヘラナデ。</t>
    <rPh sb="0" eb="3">
      <t>タテホウコウ</t>
    </rPh>
    <rPh sb="13" eb="16">
      <t>ヨコホウコウ</t>
    </rPh>
    <phoneticPr fontId="2"/>
  </si>
  <si>
    <t>白色細粒、暗赤褐色粒をわずかに含む</t>
    <rPh sb="0" eb="2">
      <t>ハクショク</t>
    </rPh>
    <rPh sb="2" eb="4">
      <t>サイリュウ</t>
    </rPh>
    <rPh sb="5" eb="6">
      <t>アン</t>
    </rPh>
    <rPh sb="6" eb="9">
      <t>セキカッショク</t>
    </rPh>
    <rPh sb="9" eb="10">
      <t>ツブ</t>
    </rPh>
    <rPh sb="15" eb="16">
      <t>フク</t>
    </rPh>
    <phoneticPr fontId="2"/>
  </si>
  <si>
    <t>セ103-SK-1</t>
    <phoneticPr fontId="2"/>
  </si>
  <si>
    <t>V</t>
    <phoneticPr fontId="2"/>
  </si>
  <si>
    <t>中心珠点</t>
    <rPh sb="0" eb="2">
      <t>チュウシン</t>
    </rPh>
    <rPh sb="2" eb="3">
      <t>シュ</t>
    </rPh>
    <rPh sb="3" eb="4">
      <t>テン</t>
    </rPh>
    <phoneticPr fontId="2"/>
  </si>
  <si>
    <t>指ナデ。充填部指ナデか。</t>
    <rPh sb="0" eb="1">
      <t>ユビ</t>
    </rPh>
    <phoneticPr fontId="2"/>
  </si>
  <si>
    <t>浅黄橙色</t>
    <rPh sb="0" eb="1">
      <t>アサ</t>
    </rPh>
    <rPh sb="1" eb="2">
      <t>キ</t>
    </rPh>
    <rPh sb="2" eb="4">
      <t>ダイダイイロ</t>
    </rPh>
    <phoneticPr fontId="2"/>
  </si>
  <si>
    <t>白色細粒をやや多く含み、半濁透明細粒、暗赤褐色粒、小礫もわずかに混じる</t>
    <rPh sb="0" eb="2">
      <t>ハクショク</t>
    </rPh>
    <rPh sb="2" eb="4">
      <t>サイリュウ</t>
    </rPh>
    <rPh sb="7" eb="8">
      <t>オオ</t>
    </rPh>
    <rPh sb="9" eb="10">
      <t>フク</t>
    </rPh>
    <rPh sb="12" eb="14">
      <t>ハンダク</t>
    </rPh>
    <rPh sb="14" eb="16">
      <t>トウメイ</t>
    </rPh>
    <rPh sb="16" eb="18">
      <t>サイリュウ</t>
    </rPh>
    <rPh sb="19" eb="20">
      <t>アン</t>
    </rPh>
    <rPh sb="20" eb="23">
      <t>セキカッショク</t>
    </rPh>
    <rPh sb="23" eb="24">
      <t>ツブ</t>
    </rPh>
    <rPh sb="25" eb="26">
      <t>ショウ</t>
    </rPh>
    <rPh sb="26" eb="27">
      <t>レキ</t>
    </rPh>
    <rPh sb="32" eb="33">
      <t>マ</t>
    </rPh>
    <phoneticPr fontId="2"/>
  </si>
  <si>
    <t>丸瓦取付け位置が高い。</t>
    <rPh sb="0" eb="1">
      <t>マル</t>
    </rPh>
    <rPh sb="1" eb="2">
      <t>カワラ</t>
    </rPh>
    <rPh sb="2" eb="4">
      <t>トリツ</t>
    </rPh>
    <rPh sb="5" eb="7">
      <t>イチ</t>
    </rPh>
    <rPh sb="8" eb="9">
      <t>タカ</t>
    </rPh>
    <phoneticPr fontId="2"/>
  </si>
  <si>
    <t>RM-93</t>
    <phoneticPr fontId="2"/>
  </si>
  <si>
    <t>掘削面1~2</t>
    <rPh sb="0" eb="2">
      <t>クッサク</t>
    </rPh>
    <rPh sb="2" eb="3">
      <t>メン</t>
    </rPh>
    <phoneticPr fontId="2"/>
  </si>
  <si>
    <t>井戸</t>
    <rPh sb="0" eb="2">
      <t>イド</t>
    </rPh>
    <phoneticPr fontId="3"/>
  </si>
  <si>
    <t>1640-9013</t>
    <phoneticPr fontId="2"/>
  </si>
  <si>
    <t>2a</t>
    <phoneticPr fontId="2"/>
  </si>
  <si>
    <t>RM-93</t>
    <phoneticPr fontId="2"/>
  </si>
  <si>
    <t>上~掘削面1</t>
    <rPh sb="0" eb="1">
      <t>ウエ</t>
    </rPh>
    <rPh sb="2" eb="4">
      <t>クッサク</t>
    </rPh>
    <rPh sb="4" eb="5">
      <t>メン</t>
    </rPh>
    <phoneticPr fontId="2"/>
  </si>
  <si>
    <t>001-1640-9033</t>
    <phoneticPr fontId="2"/>
  </si>
  <si>
    <t>A</t>
    <phoneticPr fontId="2"/>
  </si>
  <si>
    <t>A</t>
    <phoneticPr fontId="2"/>
  </si>
  <si>
    <t>白色・半濁透明細粒を含み、暗赤褐色粒も混じる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フク</t>
    </rPh>
    <rPh sb="13" eb="14">
      <t>アン</t>
    </rPh>
    <rPh sb="14" eb="17">
      <t>セキカッショク</t>
    </rPh>
    <rPh sb="17" eb="18">
      <t>ツブ</t>
    </rPh>
    <rPh sb="19" eb="20">
      <t>マ</t>
    </rPh>
    <phoneticPr fontId="2"/>
  </si>
  <si>
    <t>RM-93</t>
    <phoneticPr fontId="2"/>
  </si>
  <si>
    <t>掘削面3~底</t>
    <rPh sb="0" eb="2">
      <t>クッサク</t>
    </rPh>
    <rPh sb="2" eb="3">
      <t>メン</t>
    </rPh>
    <rPh sb="5" eb="6">
      <t>ソコ</t>
    </rPh>
    <phoneticPr fontId="2"/>
  </si>
  <si>
    <t>1640-9033</t>
    <phoneticPr fontId="2"/>
  </si>
  <si>
    <t>C2</t>
    <phoneticPr fontId="2"/>
  </si>
  <si>
    <t>指ナデとヘラケズリ。</t>
    <rPh sb="0" eb="1">
      <t>ユビ</t>
    </rPh>
    <phoneticPr fontId="2"/>
  </si>
  <si>
    <t>明褐色</t>
    <rPh sb="0" eb="1">
      <t>メイ</t>
    </rPh>
    <rPh sb="1" eb="3">
      <t>カッショク</t>
    </rPh>
    <phoneticPr fontId="2"/>
  </si>
  <si>
    <t>白色細粒を含み、小礫もわずかに混じる</t>
    <rPh sb="0" eb="2">
      <t>ハクショク</t>
    </rPh>
    <rPh sb="2" eb="4">
      <t>サイリュウ</t>
    </rPh>
    <rPh sb="5" eb="6">
      <t>フク</t>
    </rPh>
    <rPh sb="8" eb="9">
      <t>ショウ</t>
    </rPh>
    <rPh sb="9" eb="10">
      <t>レキ</t>
    </rPh>
    <rPh sb="15" eb="16">
      <t>マ</t>
    </rPh>
    <phoneticPr fontId="2"/>
  </si>
  <si>
    <t>RM-93</t>
    <phoneticPr fontId="2"/>
  </si>
  <si>
    <t>001-1640-9002、001-1591-RK74-9002</t>
    <phoneticPr fontId="2"/>
  </si>
  <si>
    <t>B</t>
    <phoneticPr fontId="2"/>
  </si>
  <si>
    <t>ヘラケズリ。</t>
    <phoneticPr fontId="2"/>
  </si>
  <si>
    <t>白色細粒を含む</t>
    <rPh sb="0" eb="2">
      <t>ハクショク</t>
    </rPh>
    <rPh sb="2" eb="4">
      <t>サイリュウ</t>
    </rPh>
    <rPh sb="5" eb="6">
      <t>フク</t>
    </rPh>
    <phoneticPr fontId="2"/>
  </si>
  <si>
    <t>RM-93</t>
    <phoneticPr fontId="2"/>
  </si>
  <si>
    <t>C1</t>
    <phoneticPr fontId="2"/>
  </si>
  <si>
    <t>風化し、不明瞭。</t>
    <rPh sb="0" eb="2">
      <t>フウカ</t>
    </rPh>
    <rPh sb="4" eb="7">
      <t>フメイリョウ</t>
    </rPh>
    <phoneticPr fontId="2"/>
  </si>
  <si>
    <t>白色・半濁透明細粒を含み、暗赤褐色粒も少量混じる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フク</t>
    </rPh>
    <rPh sb="13" eb="14">
      <t>アン</t>
    </rPh>
    <rPh sb="14" eb="17">
      <t>セキカッショク</t>
    </rPh>
    <rPh sb="17" eb="18">
      <t>ツブ</t>
    </rPh>
    <rPh sb="19" eb="21">
      <t>ショウリョウ</t>
    </rPh>
    <rPh sb="21" eb="22">
      <t>マ</t>
    </rPh>
    <phoneticPr fontId="2"/>
  </si>
  <si>
    <t>丸瓦剥離面に布目痕。丸瓦取付部斜めカットは緩い。全体に摩耗。</t>
    <rPh sb="0" eb="1">
      <t>マル</t>
    </rPh>
    <rPh sb="1" eb="2">
      <t>カワラ</t>
    </rPh>
    <rPh sb="2" eb="4">
      <t>ハクリ</t>
    </rPh>
    <rPh sb="4" eb="5">
      <t>メン</t>
    </rPh>
    <rPh sb="6" eb="8">
      <t>ヌノメ</t>
    </rPh>
    <rPh sb="8" eb="9">
      <t>コン</t>
    </rPh>
    <rPh sb="10" eb="11">
      <t>マル</t>
    </rPh>
    <rPh sb="11" eb="12">
      <t>カワラ</t>
    </rPh>
    <rPh sb="12" eb="13">
      <t>ト</t>
    </rPh>
    <rPh sb="13" eb="14">
      <t>ツ</t>
    </rPh>
    <rPh sb="14" eb="15">
      <t>ブ</t>
    </rPh>
    <rPh sb="15" eb="16">
      <t>ナナ</t>
    </rPh>
    <rPh sb="21" eb="22">
      <t>ユル</t>
    </rPh>
    <rPh sb="24" eb="26">
      <t>ゼンタイ</t>
    </rPh>
    <rPh sb="27" eb="29">
      <t>マモウ</t>
    </rPh>
    <phoneticPr fontId="2"/>
  </si>
  <si>
    <t>&lt;16.0&gt;</t>
    <phoneticPr fontId="2"/>
  </si>
  <si>
    <t>&lt;10.8&gt;</t>
    <phoneticPr fontId="2"/>
  </si>
  <si>
    <t>粗雑</t>
  </si>
  <si>
    <t>縦</t>
    <phoneticPr fontId="2"/>
  </si>
  <si>
    <t>白色細粒を少量含む</t>
    <rPh sb="0" eb="2">
      <t>ハクショク</t>
    </rPh>
    <rPh sb="2" eb="4">
      <t>サイリュウ</t>
    </rPh>
    <rPh sb="5" eb="7">
      <t>ショウリョウ</t>
    </rPh>
    <rPh sb="7" eb="8">
      <t>フク</t>
    </rPh>
    <phoneticPr fontId="2"/>
  </si>
  <si>
    <t>MG</t>
    <phoneticPr fontId="2"/>
  </si>
  <si>
    <t>寺院地外郭溝</t>
    <rPh sb="0" eb="2">
      <t>ジイン</t>
    </rPh>
    <rPh sb="2" eb="3">
      <t>チ</t>
    </rPh>
    <rPh sb="3" eb="4">
      <t>ソト</t>
    </rPh>
    <rPh sb="4" eb="5">
      <t>カク</t>
    </rPh>
    <rPh sb="5" eb="6">
      <t>ミゾ</t>
    </rPh>
    <phoneticPr fontId="3"/>
  </si>
  <si>
    <t>MG-2020-9002</t>
    <phoneticPr fontId="2"/>
  </si>
  <si>
    <t>白色細粒を多く含み、半濁透明細粒もわずかに混じる</t>
    <rPh sb="0" eb="2">
      <t>ハクショク</t>
    </rPh>
    <rPh sb="2" eb="4">
      <t>サイリュウ</t>
    </rPh>
    <rPh sb="5" eb="6">
      <t>オオ</t>
    </rPh>
    <rPh sb="7" eb="8">
      <t>フク</t>
    </rPh>
    <rPh sb="10" eb="12">
      <t>ハンダク</t>
    </rPh>
    <rPh sb="12" eb="14">
      <t>トウメイ</t>
    </rPh>
    <rPh sb="14" eb="16">
      <t>サイリュウ</t>
    </rPh>
    <rPh sb="21" eb="22">
      <t>マ</t>
    </rPh>
    <phoneticPr fontId="2"/>
  </si>
  <si>
    <t>JR-24</t>
    <phoneticPr fontId="2"/>
  </si>
  <si>
    <t>寺院地外郭溝</t>
    <rPh sb="0" eb="2">
      <t>ジイン</t>
    </rPh>
    <rPh sb="2" eb="3">
      <t>チ</t>
    </rPh>
    <rPh sb="3" eb="5">
      <t>ガイカク</t>
    </rPh>
    <rPh sb="5" eb="6">
      <t>ミゾ</t>
    </rPh>
    <phoneticPr fontId="3"/>
  </si>
  <si>
    <t>2045-JR24-9003</t>
    <phoneticPr fontId="2"/>
  </si>
  <si>
    <t>2c</t>
    <phoneticPr fontId="2"/>
  </si>
  <si>
    <t>平坦</t>
    <phoneticPr fontId="2"/>
  </si>
  <si>
    <t>ケズリ</t>
    <phoneticPr fontId="2"/>
  </si>
  <si>
    <t>ヘラケズリののち、指ナデ。指頭圧痕。</t>
    <rPh sb="9" eb="10">
      <t>ユビ</t>
    </rPh>
    <rPh sb="13" eb="14">
      <t>ユビ</t>
    </rPh>
    <rPh sb="14" eb="15">
      <t>アタマ</t>
    </rPh>
    <rPh sb="15" eb="16">
      <t>アツ</t>
    </rPh>
    <rPh sb="16" eb="17">
      <t>コン</t>
    </rPh>
    <phoneticPr fontId="2"/>
  </si>
  <si>
    <t>左上に「×」状のヘラ痕跡。</t>
    <phoneticPr fontId="2"/>
  </si>
  <si>
    <t>白色・半濁透明細粒をやや多く含む</t>
    <rPh sb="0" eb="2">
      <t>ハクショク</t>
    </rPh>
    <rPh sb="3" eb="5">
      <t>ハンダク</t>
    </rPh>
    <rPh sb="5" eb="7">
      <t>トウメイ</t>
    </rPh>
    <rPh sb="7" eb="9">
      <t>サイリュウ</t>
    </rPh>
    <rPh sb="12" eb="13">
      <t>オオ</t>
    </rPh>
    <rPh sb="14" eb="15">
      <t>フク</t>
    </rPh>
    <phoneticPr fontId="2"/>
  </si>
  <si>
    <t>IR-43</t>
    <phoneticPr fontId="2"/>
  </si>
  <si>
    <t>001-2045-IR43-900?</t>
    <phoneticPr fontId="2"/>
  </si>
  <si>
    <t>2c</t>
    <phoneticPr fontId="2"/>
  </si>
  <si>
    <t>明赤褐色</t>
    <rPh sb="0" eb="1">
      <t>メイ</t>
    </rPh>
    <rPh sb="1" eb="2">
      <t>アカ</t>
    </rPh>
    <rPh sb="2" eb="4">
      <t>カッショク</t>
    </rPh>
    <phoneticPr fontId="2"/>
  </si>
  <si>
    <t>&lt;16.2&gt;</t>
    <phoneticPr fontId="2"/>
  </si>
  <si>
    <t>&lt;10.7&gt;</t>
    <phoneticPr fontId="2"/>
  </si>
  <si>
    <t>IR-13</t>
    <phoneticPr fontId="2"/>
  </si>
  <si>
    <t>2045-IR13-9002</t>
    <phoneticPr fontId="2"/>
  </si>
  <si>
    <t>2c</t>
    <phoneticPr fontId="2"/>
  </si>
  <si>
    <t>縦方向のヘラケズリ。瓦当周縁横方向のヘラケズリ。ハケ目状条線を伴うケズリ。</t>
    <rPh sb="0" eb="3">
      <t>タテホウコウ</t>
    </rPh>
    <rPh sb="10" eb="11">
      <t>カワラ</t>
    </rPh>
    <rPh sb="11" eb="12">
      <t>トウ</t>
    </rPh>
    <rPh sb="12" eb="13">
      <t>シュウ</t>
    </rPh>
    <rPh sb="13" eb="14">
      <t>エン</t>
    </rPh>
    <rPh sb="14" eb="15">
      <t>ヨコ</t>
    </rPh>
    <rPh sb="15" eb="17">
      <t>ホウコウ</t>
    </rPh>
    <phoneticPr fontId="2"/>
  </si>
  <si>
    <t>&lt;16.4&gt;</t>
    <phoneticPr fontId="2"/>
  </si>
  <si>
    <t>&lt;10.8&gt;</t>
    <phoneticPr fontId="2"/>
  </si>
  <si>
    <t>QK-44</t>
    <phoneticPr fontId="2"/>
  </si>
  <si>
    <t>区画溝</t>
    <rPh sb="0" eb="2">
      <t>クカク</t>
    </rPh>
    <rPh sb="2" eb="3">
      <t>ミゾ</t>
    </rPh>
    <phoneticPr fontId="3"/>
  </si>
  <si>
    <t>001-2204-QK44-9002、001-QK44-9002、3113-b</t>
    <phoneticPr fontId="2"/>
  </si>
  <si>
    <t>丸</t>
    <rPh sb="0" eb="1">
      <t>マル</t>
    </rPh>
    <phoneticPr fontId="2"/>
  </si>
  <si>
    <t>緩やかなバリ状幅6.5mm。</t>
    <rPh sb="0" eb="1">
      <t>ユル</t>
    </rPh>
    <rPh sb="6" eb="7">
      <t>ジョウ</t>
    </rPh>
    <rPh sb="7" eb="8">
      <t>ハバ</t>
    </rPh>
    <phoneticPr fontId="2"/>
  </si>
  <si>
    <t>&lt;5.9&gt;</t>
    <phoneticPr fontId="2"/>
  </si>
  <si>
    <t>&lt;10.2&gt;</t>
    <phoneticPr fontId="2"/>
  </si>
  <si>
    <t>QK-34</t>
    <phoneticPr fontId="2"/>
  </si>
  <si>
    <t>001-2204-QK34-9002</t>
    <phoneticPr fontId="2"/>
  </si>
  <si>
    <t>白色・半濁透明細粒をわずかに含む</t>
    <rPh sb="0" eb="2">
      <t>ハクショク</t>
    </rPh>
    <rPh sb="3" eb="5">
      <t>ハンダク</t>
    </rPh>
    <rPh sb="5" eb="7">
      <t>トウメイ</t>
    </rPh>
    <rPh sb="7" eb="9">
      <t>サイリュウ</t>
    </rPh>
    <rPh sb="14" eb="15">
      <t>フク</t>
    </rPh>
    <phoneticPr fontId="2"/>
  </si>
  <si>
    <t>全体にやや摩耗。</t>
    <rPh sb="0" eb="2">
      <t>ゼンタイ</t>
    </rPh>
    <rPh sb="5" eb="7">
      <t>マモウ</t>
    </rPh>
    <phoneticPr fontId="2"/>
  </si>
  <si>
    <t>001-603-9027、001-611-9002、001-041-9001、610-9001</t>
    <phoneticPr fontId="2"/>
  </si>
  <si>
    <t>2c</t>
    <phoneticPr fontId="2"/>
  </si>
  <si>
    <t>指ナデ。周縁ヘラケズリとヘラナデ。立ち上がり部ケズリ。</t>
    <rPh sb="0" eb="1">
      <t>ユビ</t>
    </rPh>
    <rPh sb="4" eb="6">
      <t>シュウエン</t>
    </rPh>
    <phoneticPr fontId="2"/>
  </si>
  <si>
    <t>縦方向のヘラケズリ。瓦当周縁横方向のヘラケズリ。</t>
    <rPh sb="0" eb="3">
      <t>タテホウコウ</t>
    </rPh>
    <rPh sb="10" eb="11">
      <t>カワラ</t>
    </rPh>
    <rPh sb="11" eb="12">
      <t>トウ</t>
    </rPh>
    <rPh sb="12" eb="13">
      <t>シュウ</t>
    </rPh>
    <rPh sb="13" eb="14">
      <t>エン</t>
    </rPh>
    <rPh sb="14" eb="15">
      <t>ヨコ</t>
    </rPh>
    <rPh sb="15" eb="17">
      <t>ホウコウ</t>
    </rPh>
    <phoneticPr fontId="2"/>
  </si>
  <si>
    <t>-</t>
    <phoneticPr fontId="2"/>
  </si>
  <si>
    <t>001-603-9045</t>
    <phoneticPr fontId="2"/>
  </si>
  <si>
    <t>2～3</t>
    <phoneticPr fontId="2"/>
  </si>
  <si>
    <t>D</t>
    <phoneticPr fontId="2"/>
  </si>
  <si>
    <t>中心珠点・圏1</t>
    <rPh sb="0" eb="2">
      <t>チュウシン</t>
    </rPh>
    <rPh sb="2" eb="3">
      <t>シュ</t>
    </rPh>
    <rPh sb="3" eb="4">
      <t>テン</t>
    </rPh>
    <rPh sb="5" eb="6">
      <t>ケン</t>
    </rPh>
    <phoneticPr fontId="2"/>
  </si>
  <si>
    <t>緩・丸</t>
  </si>
  <si>
    <t>横方向のヘラケズリと指ナデ。</t>
    <rPh sb="0" eb="3">
      <t>ヨコホウコウ</t>
    </rPh>
    <rPh sb="10" eb="11">
      <t>ユビ</t>
    </rPh>
    <phoneticPr fontId="2"/>
  </si>
  <si>
    <t>にぶい褐色</t>
    <rPh sb="3" eb="5">
      <t>カッショク</t>
    </rPh>
    <phoneticPr fontId="2"/>
  </si>
  <si>
    <t>側面擦痕を残す。</t>
    <rPh sb="0" eb="2">
      <t>ソクメン</t>
    </rPh>
    <rPh sb="2" eb="4">
      <t>サッコン</t>
    </rPh>
    <rPh sb="5" eb="6">
      <t>ノコ</t>
    </rPh>
    <phoneticPr fontId="2"/>
  </si>
  <si>
    <t>&lt;16.9&gt;</t>
    <phoneticPr fontId="2"/>
  </si>
  <si>
    <t>HL-62</t>
    <phoneticPr fontId="2"/>
  </si>
  <si>
    <t>溝</t>
    <rPh sb="0" eb="1">
      <t>ミゾ</t>
    </rPh>
    <phoneticPr fontId="3"/>
  </si>
  <si>
    <t>001-1173-HL62-9002</t>
    <phoneticPr fontId="2"/>
  </si>
  <si>
    <t>1a</t>
    <phoneticPr fontId="2"/>
  </si>
  <si>
    <t>ケズリ</t>
    <phoneticPr fontId="2"/>
  </si>
  <si>
    <t>指ナデ。充填部ヘラケズリ。</t>
    <rPh sb="4" eb="6">
      <t>ジュウテン</t>
    </rPh>
    <rPh sb="6" eb="7">
      <t>ブ</t>
    </rPh>
    <phoneticPr fontId="2"/>
  </si>
  <si>
    <t>白色・半濁透明細粒を少量含み、暗赤褐色粒もわずかに混じる</t>
    <rPh sb="0" eb="2">
      <t>ハクショク</t>
    </rPh>
    <rPh sb="3" eb="9">
      <t>ハンダクトウメイサイリュウ</t>
    </rPh>
    <rPh sb="10" eb="12">
      <t>ショウリョウ</t>
    </rPh>
    <rPh sb="12" eb="13">
      <t>フク</t>
    </rPh>
    <rPh sb="15" eb="19">
      <t>アンセキカッショク</t>
    </rPh>
    <rPh sb="19" eb="20">
      <t>ツブ</t>
    </rPh>
    <rPh sb="25" eb="26">
      <t>マ</t>
    </rPh>
    <phoneticPr fontId="2"/>
  </si>
  <si>
    <t>&lt;5.8&gt;</t>
    <phoneticPr fontId="2"/>
  </si>
  <si>
    <t>&lt;10.5&gt;</t>
    <phoneticPr fontId="2"/>
  </si>
  <si>
    <t>HL-64</t>
    <phoneticPr fontId="2"/>
  </si>
  <si>
    <t>1173-HL64-9002</t>
    <phoneticPr fontId="2"/>
  </si>
  <si>
    <t>A</t>
    <phoneticPr fontId="2"/>
  </si>
  <si>
    <t>枷型痕。</t>
    <rPh sb="0" eb="1">
      <t>カセ</t>
    </rPh>
    <rPh sb="1" eb="2">
      <t>カタ</t>
    </rPh>
    <rPh sb="2" eb="3">
      <t>コン</t>
    </rPh>
    <phoneticPr fontId="2"/>
  </si>
  <si>
    <t>&lt;16.1&gt;</t>
    <phoneticPr fontId="2"/>
  </si>
  <si>
    <t>&lt;10.2&gt;</t>
    <phoneticPr fontId="2"/>
  </si>
  <si>
    <t>HL-64</t>
    <phoneticPr fontId="2"/>
  </si>
  <si>
    <t>溝</t>
    <rPh sb="0" eb="1">
      <t>ミゾ</t>
    </rPh>
    <phoneticPr fontId="2"/>
  </si>
  <si>
    <t>1173-HL64-9003、2142-FL56-9002</t>
    <phoneticPr fontId="2"/>
  </si>
  <si>
    <t>HK-71</t>
  </si>
  <si>
    <t>1199-HK71-9002</t>
  </si>
  <si>
    <t>粗雑</t>
    <phoneticPr fontId="2"/>
  </si>
  <si>
    <t>縦方向のヘラケズリののち、縦方向の指ナデ。</t>
    <rPh sb="0" eb="1">
      <t>タテ</t>
    </rPh>
    <rPh sb="1" eb="3">
      <t>ホウコウ</t>
    </rPh>
    <rPh sb="13" eb="14">
      <t>タテ</t>
    </rPh>
    <rPh sb="14" eb="16">
      <t>ホウコウ</t>
    </rPh>
    <rPh sb="17" eb="18">
      <t>ユビ</t>
    </rPh>
    <phoneticPr fontId="2"/>
  </si>
  <si>
    <t>12・13弁間、1重圏線の内側に笵傷。</t>
    <rPh sb="5" eb="6">
      <t>ベン</t>
    </rPh>
    <rPh sb="6" eb="7">
      <t>アイダ</t>
    </rPh>
    <rPh sb="9" eb="10">
      <t>ジュウ</t>
    </rPh>
    <rPh sb="10" eb="11">
      <t>ケン</t>
    </rPh>
    <rPh sb="11" eb="12">
      <t>セン</t>
    </rPh>
    <rPh sb="13" eb="15">
      <t>ウチガワ</t>
    </rPh>
    <rPh sb="16" eb="17">
      <t>ハン</t>
    </rPh>
    <rPh sb="17" eb="18">
      <t>キズ</t>
    </rPh>
    <phoneticPr fontId="2"/>
  </si>
  <si>
    <t>HK-72</t>
    <phoneticPr fontId="2"/>
  </si>
  <si>
    <t>1199-HK72-9002</t>
    <phoneticPr fontId="2"/>
  </si>
  <si>
    <t>指ナデと指頭圧痕。</t>
    <rPh sb="0" eb="1">
      <t>ユビ</t>
    </rPh>
    <rPh sb="4" eb="6">
      <t>シトウ</t>
    </rPh>
    <rPh sb="6" eb="7">
      <t>アッ</t>
    </rPh>
    <rPh sb="7" eb="8">
      <t>アト</t>
    </rPh>
    <phoneticPr fontId="2"/>
  </si>
  <si>
    <t>縦方向のヘラケズリののち、斜め方向の指ナデ。</t>
    <rPh sb="0" eb="3">
      <t>タテホウコウ</t>
    </rPh>
    <rPh sb="13" eb="14">
      <t>ナナ</t>
    </rPh>
    <rPh sb="15" eb="17">
      <t>ホウコウ</t>
    </rPh>
    <rPh sb="18" eb="19">
      <t>ユビ</t>
    </rPh>
    <phoneticPr fontId="2"/>
  </si>
  <si>
    <t>縦方向のヘラナデ。</t>
    <rPh sb="0" eb="3">
      <t>タテホウコウ</t>
    </rPh>
    <phoneticPr fontId="2"/>
  </si>
  <si>
    <t>D</t>
    <phoneticPr fontId="2"/>
  </si>
  <si>
    <t>白色・半濁透明細粒を多く含み、暗赤褐色粒も少量混じる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オオ</t>
    </rPh>
    <rPh sb="12" eb="13">
      <t>フク</t>
    </rPh>
    <rPh sb="15" eb="16">
      <t>アン</t>
    </rPh>
    <rPh sb="16" eb="19">
      <t>セキカッショク</t>
    </rPh>
    <rPh sb="19" eb="20">
      <t>ツブ</t>
    </rPh>
    <rPh sb="21" eb="23">
      <t>ショウリョウ</t>
    </rPh>
    <rPh sb="23" eb="24">
      <t>マ</t>
    </rPh>
    <phoneticPr fontId="2"/>
  </si>
  <si>
    <t>1..1</t>
    <phoneticPr fontId="2"/>
  </si>
  <si>
    <t>HK-71</t>
    <phoneticPr fontId="2"/>
  </si>
  <si>
    <t>1199-HK71-9002</t>
    <phoneticPr fontId="2"/>
  </si>
  <si>
    <t>C1</t>
    <phoneticPr fontId="2"/>
  </si>
  <si>
    <t>A・B・C・E</t>
    <phoneticPr fontId="2"/>
  </si>
  <si>
    <t>平坦</t>
    <phoneticPr fontId="2"/>
  </si>
  <si>
    <t>縦方向のヘラケズリののち、横方向の指ナデ。</t>
    <rPh sb="0" eb="3">
      <t>タテホウコウ</t>
    </rPh>
    <rPh sb="13" eb="16">
      <t>ヨコホウコウ</t>
    </rPh>
    <rPh sb="17" eb="18">
      <t>ユビ</t>
    </rPh>
    <phoneticPr fontId="2"/>
  </si>
  <si>
    <t>瓦当面内区の摩耗著しい。バリ状幅2mm。</t>
    <rPh sb="0" eb="3">
      <t>ガトウメン</t>
    </rPh>
    <rPh sb="3" eb="4">
      <t>ナイ</t>
    </rPh>
    <rPh sb="4" eb="5">
      <t>ク</t>
    </rPh>
    <rPh sb="6" eb="8">
      <t>マモウ</t>
    </rPh>
    <rPh sb="8" eb="9">
      <t>イチジル</t>
    </rPh>
    <rPh sb="14" eb="15">
      <t>ジョウ</t>
    </rPh>
    <rPh sb="15" eb="16">
      <t>ハバ</t>
    </rPh>
    <phoneticPr fontId="2"/>
  </si>
  <si>
    <t>南辺部</t>
    <rPh sb="0" eb="1">
      <t>ナン</t>
    </rPh>
    <rPh sb="1" eb="2">
      <t>ヘン</t>
    </rPh>
    <rPh sb="2" eb="3">
      <t>ブ</t>
    </rPh>
    <phoneticPr fontId="2"/>
  </si>
  <si>
    <t>HK-93</t>
    <phoneticPr fontId="2"/>
  </si>
  <si>
    <t>1199-HK93-9002、1199-HJ80-9002</t>
    <phoneticPr fontId="2"/>
  </si>
  <si>
    <t>明赤褐色</t>
    <rPh sb="0" eb="1">
      <t>メイ</t>
    </rPh>
    <rPh sb="1" eb="4">
      <t>セキカッショク</t>
    </rPh>
    <phoneticPr fontId="2"/>
  </si>
  <si>
    <t>001-1199-HK71-9002</t>
    <phoneticPr fontId="2"/>
  </si>
  <si>
    <t>横方向の指ナデ。</t>
    <rPh sb="0" eb="3">
      <t>ヨコホウコウ</t>
    </rPh>
    <rPh sb="4" eb="5">
      <t>ユビ</t>
    </rPh>
    <phoneticPr fontId="2"/>
  </si>
  <si>
    <t>HK-71</t>
    <phoneticPr fontId="2"/>
  </si>
  <si>
    <t>瓦当面縄圧痕。</t>
    <rPh sb="0" eb="3">
      <t>ガトウメン</t>
    </rPh>
    <rPh sb="3" eb="4">
      <t>ナワ</t>
    </rPh>
    <rPh sb="4" eb="5">
      <t>アツ</t>
    </rPh>
    <rPh sb="5" eb="6">
      <t>コン</t>
    </rPh>
    <phoneticPr fontId="2"/>
  </si>
  <si>
    <t>HJ-80</t>
    <phoneticPr fontId="2"/>
  </si>
  <si>
    <t>1199-HJ80-9002</t>
    <phoneticPr fontId="2"/>
  </si>
  <si>
    <t>E</t>
    <phoneticPr fontId="2"/>
  </si>
  <si>
    <t>&lt;15.8&gt;</t>
    <phoneticPr fontId="2"/>
  </si>
  <si>
    <t>全面</t>
  </si>
  <si>
    <t>ヘラケズリ。充填部指ナデ。</t>
    <rPh sb="6" eb="8">
      <t>ジュウテン</t>
    </rPh>
    <rPh sb="8" eb="9">
      <t>ブ</t>
    </rPh>
    <rPh sb="9" eb="10">
      <t>ユビ</t>
    </rPh>
    <phoneticPr fontId="2"/>
  </si>
  <si>
    <t>白色・半濁透明細粒を多く含み、暗赤褐色粒もわずかに混じる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オオ</t>
    </rPh>
    <rPh sb="12" eb="13">
      <t>フク</t>
    </rPh>
    <rPh sb="15" eb="16">
      <t>アン</t>
    </rPh>
    <rPh sb="16" eb="19">
      <t>セキカッショク</t>
    </rPh>
    <rPh sb="19" eb="20">
      <t>ツブ</t>
    </rPh>
    <rPh sb="25" eb="26">
      <t>マ</t>
    </rPh>
    <phoneticPr fontId="2"/>
  </si>
  <si>
    <t>1b</t>
    <phoneticPr fontId="2"/>
  </si>
  <si>
    <t>縦方向の指ナデ。</t>
    <rPh sb="0" eb="1">
      <t>タテ</t>
    </rPh>
    <rPh sb="1" eb="3">
      <t>ホウコウ</t>
    </rPh>
    <rPh sb="4" eb="5">
      <t>ユビ</t>
    </rPh>
    <phoneticPr fontId="2"/>
  </si>
  <si>
    <t>黒褐色</t>
    <rPh sb="0" eb="1">
      <t>クロ</t>
    </rPh>
    <rPh sb="1" eb="3">
      <t>カッショク</t>
    </rPh>
    <phoneticPr fontId="2"/>
  </si>
  <si>
    <t>瓦当面ケズリか。</t>
    <rPh sb="0" eb="3">
      <t>ガトウメン</t>
    </rPh>
    <phoneticPr fontId="2"/>
  </si>
  <si>
    <t>HK-71</t>
    <phoneticPr fontId="2"/>
  </si>
  <si>
    <t>1199-HK71-9001</t>
    <phoneticPr fontId="2"/>
  </si>
  <si>
    <t>行基</t>
    <phoneticPr fontId="2"/>
  </si>
  <si>
    <t>布目痕。瓦当側縦方向の指ナデ。</t>
    <rPh sb="0" eb="2">
      <t>ヌノメ</t>
    </rPh>
    <rPh sb="2" eb="3">
      <t>コン</t>
    </rPh>
    <rPh sb="4" eb="6">
      <t>ガトウ</t>
    </rPh>
    <rPh sb="6" eb="7">
      <t>ガワ</t>
    </rPh>
    <rPh sb="7" eb="10">
      <t>タテホウコウ</t>
    </rPh>
    <rPh sb="11" eb="12">
      <t>ユビ</t>
    </rPh>
    <phoneticPr fontId="2"/>
  </si>
  <si>
    <t>瓦当側に端部痕を残す、縦方向のヘラケズリ。</t>
    <rPh sb="0" eb="2">
      <t>ガトウ</t>
    </rPh>
    <rPh sb="2" eb="3">
      <t>ガワ</t>
    </rPh>
    <rPh sb="4" eb="6">
      <t>タンブ</t>
    </rPh>
    <rPh sb="6" eb="7">
      <t>コン</t>
    </rPh>
    <rPh sb="8" eb="9">
      <t>ノコ</t>
    </rPh>
    <rPh sb="11" eb="12">
      <t>タテ</t>
    </rPh>
    <rPh sb="12" eb="14">
      <t>ホウコウ</t>
    </rPh>
    <phoneticPr fontId="2"/>
  </si>
  <si>
    <t>C</t>
    <phoneticPr fontId="2"/>
  </si>
  <si>
    <t>黄橙色</t>
    <rPh sb="0" eb="1">
      <t>オウ</t>
    </rPh>
    <rPh sb="1" eb="3">
      <t>ダイダイイロ</t>
    </rPh>
    <phoneticPr fontId="2"/>
  </si>
  <si>
    <t>半濁透明細粒を含み、白色細粒も少量混じる</t>
    <rPh sb="0" eb="2">
      <t>ハンダク</t>
    </rPh>
    <rPh sb="2" eb="4">
      <t>トウメイ</t>
    </rPh>
    <rPh sb="4" eb="6">
      <t>サイリュウ</t>
    </rPh>
    <rPh sb="7" eb="8">
      <t>フク</t>
    </rPh>
    <rPh sb="10" eb="12">
      <t>ハクショク</t>
    </rPh>
    <rPh sb="12" eb="14">
      <t>サイリュウ</t>
    </rPh>
    <rPh sb="15" eb="17">
      <t>ショウリョウ</t>
    </rPh>
    <rPh sb="17" eb="18">
      <t>マ</t>
    </rPh>
    <phoneticPr fontId="2"/>
  </si>
  <si>
    <t>HK-71</t>
    <phoneticPr fontId="2"/>
  </si>
  <si>
    <t>行基</t>
    <phoneticPr fontId="2"/>
  </si>
  <si>
    <t>C</t>
    <phoneticPr fontId="2"/>
  </si>
  <si>
    <t>B</t>
    <phoneticPr fontId="2"/>
  </si>
  <si>
    <t>胎土から重圏文と思われる。全体にやや摩耗。</t>
    <rPh sb="0" eb="2">
      <t>タイド</t>
    </rPh>
    <rPh sb="4" eb="5">
      <t>ジュウ</t>
    </rPh>
    <rPh sb="5" eb="6">
      <t>ケン</t>
    </rPh>
    <rPh sb="6" eb="7">
      <t>モン</t>
    </rPh>
    <rPh sb="8" eb="9">
      <t>オモ</t>
    </rPh>
    <rPh sb="13" eb="15">
      <t>ゼンタイ</t>
    </rPh>
    <rPh sb="18" eb="20">
      <t>マモウ</t>
    </rPh>
    <phoneticPr fontId="2"/>
  </si>
  <si>
    <t>HN-57</t>
    <phoneticPr fontId="2"/>
  </si>
  <si>
    <t>001-2081-HN57-9003</t>
    <phoneticPr fontId="2"/>
  </si>
  <si>
    <t>瓦当面木目痕多い。取付角度90ないし270度。丸瓦接合面に布目痕。</t>
    <rPh sb="0" eb="3">
      <t>ガトウメン</t>
    </rPh>
    <rPh sb="3" eb="5">
      <t>モクメ</t>
    </rPh>
    <rPh sb="5" eb="6">
      <t>コン</t>
    </rPh>
    <rPh sb="6" eb="7">
      <t>オオ</t>
    </rPh>
    <rPh sb="9" eb="11">
      <t>トリツ</t>
    </rPh>
    <rPh sb="11" eb="13">
      <t>カクド</t>
    </rPh>
    <rPh sb="21" eb="22">
      <t>ド</t>
    </rPh>
    <rPh sb="23" eb="24">
      <t>マル</t>
    </rPh>
    <rPh sb="24" eb="25">
      <t>カワラ</t>
    </rPh>
    <rPh sb="25" eb="27">
      <t>セツゴウ</t>
    </rPh>
    <rPh sb="27" eb="28">
      <t>メン</t>
    </rPh>
    <rPh sb="29" eb="31">
      <t>ヌノメ</t>
    </rPh>
    <rPh sb="31" eb="32">
      <t>コン</t>
    </rPh>
    <phoneticPr fontId="2"/>
  </si>
  <si>
    <t>&lt;16.0&gt;</t>
    <phoneticPr fontId="2"/>
  </si>
  <si>
    <t>HK-62</t>
    <phoneticPr fontId="2"/>
  </si>
  <si>
    <t>道路</t>
    <rPh sb="0" eb="2">
      <t>ドウロ</t>
    </rPh>
    <phoneticPr fontId="3"/>
  </si>
  <si>
    <t>2133-HK62-9002、241-9001</t>
    <phoneticPr fontId="2"/>
  </si>
  <si>
    <t>1b</t>
    <phoneticPr fontId="2"/>
  </si>
  <si>
    <t>ヘラケズリ。</t>
    <phoneticPr fontId="2"/>
  </si>
  <si>
    <t>白色細粒を少量含み、半濁透明細粒、小礫もわずかに混じる</t>
    <rPh sb="0" eb="2">
      <t>ハクショク</t>
    </rPh>
    <rPh sb="2" eb="4">
      <t>サイリュウ</t>
    </rPh>
    <rPh sb="5" eb="7">
      <t>ショウリョウ</t>
    </rPh>
    <rPh sb="7" eb="8">
      <t>フク</t>
    </rPh>
    <rPh sb="10" eb="12">
      <t>ハンダク</t>
    </rPh>
    <rPh sb="12" eb="14">
      <t>トウメイ</t>
    </rPh>
    <rPh sb="14" eb="16">
      <t>サイリュウ</t>
    </rPh>
    <rPh sb="17" eb="18">
      <t>ショウ</t>
    </rPh>
    <rPh sb="18" eb="19">
      <t>レキ</t>
    </rPh>
    <rPh sb="24" eb="25">
      <t>マ</t>
    </rPh>
    <phoneticPr fontId="2"/>
  </si>
  <si>
    <t>丸瓦取付部斜めカット。</t>
    <rPh sb="0" eb="1">
      <t>マル</t>
    </rPh>
    <rPh sb="1" eb="2">
      <t>カワラ</t>
    </rPh>
    <rPh sb="2" eb="3">
      <t>ト</t>
    </rPh>
    <rPh sb="3" eb="4">
      <t>ツ</t>
    </rPh>
    <rPh sb="4" eb="5">
      <t>ブ</t>
    </rPh>
    <rPh sb="5" eb="6">
      <t>ナナ</t>
    </rPh>
    <phoneticPr fontId="2"/>
  </si>
  <si>
    <t>東南部</t>
    <phoneticPr fontId="2"/>
  </si>
  <si>
    <t>HO-03</t>
    <phoneticPr fontId="2"/>
  </si>
  <si>
    <t>道路</t>
    <rPh sb="0" eb="2">
      <t>ドウロ</t>
    </rPh>
    <phoneticPr fontId="2"/>
  </si>
  <si>
    <t>2087-HO03-9003</t>
    <phoneticPr fontId="2"/>
  </si>
  <si>
    <t>90度</t>
  </si>
  <si>
    <t>中心珠点?</t>
    <rPh sb="0" eb="2">
      <t>チュウシン</t>
    </rPh>
    <rPh sb="2" eb="3">
      <t>シュ</t>
    </rPh>
    <rPh sb="3" eb="4">
      <t>テン</t>
    </rPh>
    <phoneticPr fontId="2"/>
  </si>
  <si>
    <t>圏線間明瞭な木目痕。</t>
    <rPh sb="0" eb="1">
      <t>ケン</t>
    </rPh>
    <rPh sb="1" eb="2">
      <t>セン</t>
    </rPh>
    <rPh sb="2" eb="3">
      <t>アイダ</t>
    </rPh>
    <rPh sb="3" eb="5">
      <t>メイリョウ</t>
    </rPh>
    <rPh sb="6" eb="8">
      <t>モクメ</t>
    </rPh>
    <rPh sb="8" eb="9">
      <t>コン</t>
    </rPh>
    <phoneticPr fontId="2"/>
  </si>
  <si>
    <t>GJ-10</t>
    <phoneticPr fontId="2"/>
  </si>
  <si>
    <t>瓦溜</t>
    <rPh sb="0" eb="1">
      <t>カワラ</t>
    </rPh>
    <rPh sb="1" eb="2">
      <t>タマ</t>
    </rPh>
    <phoneticPr fontId="2"/>
  </si>
  <si>
    <t>GJ10-9002、001-HJ100-9002、001-GK01-9029</t>
    <phoneticPr fontId="2"/>
  </si>
  <si>
    <t>2a</t>
    <phoneticPr fontId="2"/>
  </si>
  <si>
    <t>C2</t>
    <phoneticPr fontId="2"/>
  </si>
  <si>
    <t>指ナデ。周縁一部ヘラケズリ。</t>
    <rPh sb="0" eb="1">
      <t>ユビ</t>
    </rPh>
    <rPh sb="4" eb="6">
      <t>シュウエン</t>
    </rPh>
    <rPh sb="6" eb="8">
      <t>イチブ</t>
    </rPh>
    <phoneticPr fontId="2"/>
  </si>
  <si>
    <t>白色細粒を多く含み、暗赤褐色粒も少量混じる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アン</t>
    </rPh>
    <rPh sb="11" eb="14">
      <t>セキカッショク</t>
    </rPh>
    <rPh sb="14" eb="15">
      <t>ツブ</t>
    </rPh>
    <rPh sb="16" eb="18">
      <t>ショウリョウ</t>
    </rPh>
    <rPh sb="18" eb="19">
      <t>マ</t>
    </rPh>
    <phoneticPr fontId="2"/>
  </si>
  <si>
    <t>&lt;14.6&gt;</t>
    <phoneticPr fontId="2"/>
  </si>
  <si>
    <t>&lt;5.6&gt;</t>
    <phoneticPr fontId="2"/>
  </si>
  <si>
    <t>&lt;9.8&gt;</t>
    <phoneticPr fontId="2"/>
  </si>
  <si>
    <t>HK-91</t>
    <phoneticPr fontId="2"/>
  </si>
  <si>
    <t>241-9002、001-HK91-9014,001-北辺170</t>
    <rPh sb="27" eb="29">
      <t>ホクヘン</t>
    </rPh>
    <phoneticPr fontId="2"/>
  </si>
  <si>
    <t>GJ-20</t>
    <phoneticPr fontId="2"/>
  </si>
  <si>
    <t>001-GJ20-9012</t>
    <phoneticPr fontId="2"/>
  </si>
  <si>
    <t>3b</t>
    <phoneticPr fontId="2"/>
  </si>
  <si>
    <t>G</t>
    <phoneticPr fontId="2"/>
  </si>
  <si>
    <t>縦</t>
  </si>
  <si>
    <t>白色細粒を含み、半濁透明細粒、小礫もわずかに混じる</t>
    <rPh sb="0" eb="2">
      <t>ハクショク</t>
    </rPh>
    <rPh sb="2" eb="4">
      <t>サイリュウ</t>
    </rPh>
    <rPh sb="5" eb="6">
      <t>フク</t>
    </rPh>
    <rPh sb="8" eb="10">
      <t>ハンダク</t>
    </rPh>
    <rPh sb="10" eb="12">
      <t>トウメイ</t>
    </rPh>
    <rPh sb="12" eb="14">
      <t>サイリュウ</t>
    </rPh>
    <rPh sb="15" eb="16">
      <t>ショウ</t>
    </rPh>
    <rPh sb="16" eb="17">
      <t>レキ</t>
    </rPh>
    <rPh sb="22" eb="23">
      <t>マ</t>
    </rPh>
    <phoneticPr fontId="2"/>
  </si>
  <si>
    <t>&lt;11.0&gt;</t>
    <phoneticPr fontId="2"/>
  </si>
  <si>
    <t>GK-01</t>
    <phoneticPr fontId="2"/>
  </si>
  <si>
    <t>001-GK01-9002・9072・9078・GJ10-9098</t>
    <phoneticPr fontId="2"/>
  </si>
  <si>
    <t>糸切痕。</t>
    <phoneticPr fontId="2"/>
  </si>
  <si>
    <t>白色細粒を多く含み、半濁透明細粒、暗赤褐色粒もわずかに混じる</t>
    <rPh sb="0" eb="2">
      <t>ハクショク</t>
    </rPh>
    <rPh sb="2" eb="4">
      <t>サイリュウ</t>
    </rPh>
    <rPh sb="5" eb="6">
      <t>オオ</t>
    </rPh>
    <rPh sb="7" eb="8">
      <t>フク</t>
    </rPh>
    <rPh sb="10" eb="12">
      <t>ハンダク</t>
    </rPh>
    <rPh sb="12" eb="14">
      <t>トウメイ</t>
    </rPh>
    <rPh sb="14" eb="16">
      <t>サイリュウ</t>
    </rPh>
    <rPh sb="17" eb="18">
      <t>アン</t>
    </rPh>
    <rPh sb="18" eb="21">
      <t>セキカッショク</t>
    </rPh>
    <rPh sb="21" eb="22">
      <t>ツブ</t>
    </rPh>
    <rPh sb="27" eb="28">
      <t>マ</t>
    </rPh>
    <phoneticPr fontId="2"/>
  </si>
  <si>
    <t>2・3重圏線間凹部段状。</t>
    <rPh sb="3" eb="4">
      <t>ジュウ</t>
    </rPh>
    <rPh sb="4" eb="5">
      <t>ケン</t>
    </rPh>
    <rPh sb="5" eb="6">
      <t>セン</t>
    </rPh>
    <rPh sb="6" eb="7">
      <t>アイダ</t>
    </rPh>
    <rPh sb="7" eb="9">
      <t>オウブ</t>
    </rPh>
    <rPh sb="9" eb="10">
      <t>ダン</t>
    </rPh>
    <rPh sb="10" eb="11">
      <t>ジョウ</t>
    </rPh>
    <phoneticPr fontId="2"/>
  </si>
  <si>
    <t>GK-02</t>
  </si>
  <si>
    <t>E</t>
    <phoneticPr fontId="2"/>
  </si>
  <si>
    <t>にぶい黄橙色</t>
    <rPh sb="3" eb="4">
      <t>オウ</t>
    </rPh>
    <rPh sb="4" eb="5">
      <t>ダイダイ</t>
    </rPh>
    <rPh sb="5" eb="6">
      <t>イロ</t>
    </rPh>
    <phoneticPr fontId="2"/>
  </si>
  <si>
    <t>側面2次的に被熱。発泡。</t>
    <rPh sb="0" eb="2">
      <t>ソクメン</t>
    </rPh>
    <rPh sb="3" eb="4">
      <t>ジ</t>
    </rPh>
    <rPh sb="4" eb="5">
      <t>テキ</t>
    </rPh>
    <rPh sb="6" eb="8">
      <t>ヒネツ</t>
    </rPh>
    <rPh sb="9" eb="11">
      <t>ハッポウ</t>
    </rPh>
    <phoneticPr fontId="2"/>
  </si>
  <si>
    <t>HK-91</t>
  </si>
  <si>
    <t>001-HK91-9002・9041</t>
    <phoneticPr fontId="2"/>
  </si>
  <si>
    <t>全面</t>
    <phoneticPr fontId="2"/>
  </si>
  <si>
    <t>縦方向ののち、横方向のヘラケズリ。ケズリ工具痕。</t>
    <rPh sb="0" eb="3">
      <t>タテホウコウ</t>
    </rPh>
    <rPh sb="7" eb="10">
      <t>ヨコホウコウ</t>
    </rPh>
    <phoneticPr fontId="2"/>
  </si>
  <si>
    <t>GJ-10</t>
    <phoneticPr fontId="2"/>
  </si>
  <si>
    <t>001-GJ10-9032・9035</t>
    <phoneticPr fontId="2"/>
  </si>
  <si>
    <t>E</t>
    <phoneticPr fontId="2"/>
  </si>
  <si>
    <t>縦→横?</t>
  </si>
  <si>
    <t>縦方向のヘラケズリののち、一部横方向のヘラナデ。</t>
    <rPh sb="0" eb="3">
      <t>タテホウコウ</t>
    </rPh>
    <rPh sb="13" eb="14">
      <t>イチ</t>
    </rPh>
    <rPh sb="14" eb="15">
      <t>ブ</t>
    </rPh>
    <rPh sb="15" eb="18">
      <t>ヨコホウコウ</t>
    </rPh>
    <phoneticPr fontId="2"/>
  </si>
  <si>
    <t>半濁透明細粒を少量含み、白色細粒もわずかに混じる</t>
    <rPh sb="0" eb="2">
      <t>ハンダク</t>
    </rPh>
    <rPh sb="2" eb="4">
      <t>トウメイ</t>
    </rPh>
    <rPh sb="4" eb="6">
      <t>サイリュウ</t>
    </rPh>
    <rPh sb="7" eb="9">
      <t>ショウリョウ</t>
    </rPh>
    <rPh sb="9" eb="10">
      <t>フク</t>
    </rPh>
    <rPh sb="12" eb="14">
      <t>ハクショク</t>
    </rPh>
    <rPh sb="14" eb="16">
      <t>サイリュウ</t>
    </rPh>
    <rPh sb="21" eb="22">
      <t>マ</t>
    </rPh>
    <phoneticPr fontId="2"/>
  </si>
  <si>
    <t>2・3重圏線に縄圧痕。</t>
    <rPh sb="3" eb="4">
      <t>ジュウ</t>
    </rPh>
    <rPh sb="4" eb="5">
      <t>ケン</t>
    </rPh>
    <rPh sb="5" eb="6">
      <t>セン</t>
    </rPh>
    <rPh sb="7" eb="8">
      <t>ナワ</t>
    </rPh>
    <rPh sb="8" eb="9">
      <t>アツ</t>
    </rPh>
    <rPh sb="9" eb="10">
      <t>コン</t>
    </rPh>
    <phoneticPr fontId="2"/>
  </si>
  <si>
    <t>GK-01</t>
    <phoneticPr fontId="2"/>
  </si>
  <si>
    <t>001-GK01-9002</t>
    <phoneticPr fontId="2"/>
  </si>
  <si>
    <t>C1</t>
    <phoneticPr fontId="2"/>
  </si>
  <si>
    <t>縦方向のヘラケズリののち、指ナデ。</t>
    <rPh sb="0" eb="3">
      <t>タテホウコウ</t>
    </rPh>
    <rPh sb="13" eb="14">
      <t>ユビ</t>
    </rPh>
    <phoneticPr fontId="2"/>
  </si>
  <si>
    <t>GJ-10</t>
    <phoneticPr fontId="2"/>
  </si>
  <si>
    <t>001-GJ10-9002・9058・9063</t>
    <phoneticPr fontId="2"/>
  </si>
  <si>
    <t>E</t>
    <phoneticPr fontId="2"/>
  </si>
  <si>
    <t>GK-01</t>
  </si>
  <si>
    <t>GK01-9082</t>
    <phoneticPr fontId="2"/>
  </si>
  <si>
    <t>半濁透明細粒を含み、白色細粒、暗赤褐色粒もわずかに混じる</t>
    <rPh sb="0" eb="2">
      <t>ハンダク</t>
    </rPh>
    <rPh sb="2" eb="4">
      <t>トウメイ</t>
    </rPh>
    <rPh sb="4" eb="6">
      <t>サイリュウ</t>
    </rPh>
    <rPh sb="7" eb="8">
      <t>フク</t>
    </rPh>
    <rPh sb="10" eb="12">
      <t>ハクショク</t>
    </rPh>
    <rPh sb="12" eb="14">
      <t>サイリュウ</t>
    </rPh>
    <rPh sb="15" eb="16">
      <t>アン</t>
    </rPh>
    <rPh sb="16" eb="19">
      <t>セキカッショク</t>
    </rPh>
    <rPh sb="19" eb="20">
      <t>ツブ</t>
    </rPh>
    <rPh sb="25" eb="26">
      <t>マ</t>
    </rPh>
    <phoneticPr fontId="2"/>
  </si>
  <si>
    <t>GK-11</t>
    <phoneticPr fontId="2"/>
  </si>
  <si>
    <t>GK11-9023・9024</t>
    <phoneticPr fontId="2"/>
  </si>
  <si>
    <t>全面</t>
    <phoneticPr fontId="2"/>
  </si>
  <si>
    <t>瓦笵充填法（断面）明瞭。</t>
    <rPh sb="0" eb="1">
      <t>カワラ</t>
    </rPh>
    <rPh sb="1" eb="2">
      <t>ハン</t>
    </rPh>
    <rPh sb="2" eb="4">
      <t>ジュウテン</t>
    </rPh>
    <rPh sb="4" eb="5">
      <t>ホウ</t>
    </rPh>
    <rPh sb="6" eb="8">
      <t>ダンメン</t>
    </rPh>
    <rPh sb="9" eb="11">
      <t>メイリョウ</t>
    </rPh>
    <phoneticPr fontId="2"/>
  </si>
  <si>
    <t>GK-13</t>
    <phoneticPr fontId="2"/>
  </si>
  <si>
    <t>001-GK13-9013</t>
    <phoneticPr fontId="2"/>
  </si>
  <si>
    <t>半濁透明細粒をやや多く含み、白色細粒もわずかに混じる</t>
    <rPh sb="0" eb="2">
      <t>ハンダク</t>
    </rPh>
    <rPh sb="2" eb="4">
      <t>トウメイ</t>
    </rPh>
    <rPh sb="4" eb="6">
      <t>サイリュウ</t>
    </rPh>
    <rPh sb="9" eb="10">
      <t>オオ</t>
    </rPh>
    <rPh sb="11" eb="12">
      <t>フク</t>
    </rPh>
    <rPh sb="14" eb="16">
      <t>ハクショク</t>
    </rPh>
    <rPh sb="16" eb="18">
      <t>サイリュウ</t>
    </rPh>
    <rPh sb="23" eb="24">
      <t>マ</t>
    </rPh>
    <phoneticPr fontId="2"/>
  </si>
  <si>
    <t>GJ-10</t>
    <phoneticPr fontId="2"/>
  </si>
  <si>
    <t>GJ10-9023・9024</t>
    <phoneticPr fontId="2"/>
  </si>
  <si>
    <t>布目痕。縦方向の指ナデ。側縁ヘラケズリ。</t>
    <rPh sb="0" eb="2">
      <t>ヌノメ</t>
    </rPh>
    <rPh sb="2" eb="3">
      <t>コン</t>
    </rPh>
    <rPh sb="4" eb="5">
      <t>タテ</t>
    </rPh>
    <rPh sb="5" eb="7">
      <t>ホウコウ</t>
    </rPh>
    <rPh sb="8" eb="9">
      <t>ユビ</t>
    </rPh>
    <rPh sb="12" eb="14">
      <t>ソクエン</t>
    </rPh>
    <phoneticPr fontId="2"/>
  </si>
  <si>
    <t>B</t>
    <phoneticPr fontId="2"/>
  </si>
  <si>
    <t>GJ10-9044・9046・9??4</t>
    <phoneticPr fontId="2"/>
  </si>
  <si>
    <t>瓦当面縄と植物質茎部圧痕。菰状圧痕か。</t>
    <rPh sb="0" eb="3">
      <t>ガトウメン</t>
    </rPh>
    <rPh sb="3" eb="4">
      <t>ナワ</t>
    </rPh>
    <rPh sb="5" eb="8">
      <t>ショクブツシツ</t>
    </rPh>
    <rPh sb="8" eb="9">
      <t>クキ</t>
    </rPh>
    <rPh sb="9" eb="10">
      <t>ブ</t>
    </rPh>
    <rPh sb="10" eb="11">
      <t>アツ</t>
    </rPh>
    <rPh sb="11" eb="12">
      <t>コン</t>
    </rPh>
    <rPh sb="13" eb="14">
      <t>コモ</t>
    </rPh>
    <rPh sb="14" eb="15">
      <t>ジョウ</t>
    </rPh>
    <rPh sb="15" eb="16">
      <t>アツ</t>
    </rPh>
    <rPh sb="16" eb="17">
      <t>コン</t>
    </rPh>
    <phoneticPr fontId="2"/>
  </si>
  <si>
    <t>GK01-9083・9088</t>
    <phoneticPr fontId="2"/>
  </si>
  <si>
    <t>にぶい黄褐色</t>
    <rPh sb="3" eb="4">
      <t>オウ</t>
    </rPh>
    <rPh sb="4" eb="6">
      <t>カッショク</t>
    </rPh>
    <phoneticPr fontId="2"/>
  </si>
  <si>
    <t>HK-91</t>
    <phoneticPr fontId="2"/>
  </si>
  <si>
    <t>001-HK91-90??、HJ100</t>
    <phoneticPr fontId="2"/>
  </si>
  <si>
    <t>外周</t>
    <rPh sb="0" eb="1">
      <t>ガイ</t>
    </rPh>
    <rPh sb="1" eb="2">
      <t>シュウ</t>
    </rPh>
    <phoneticPr fontId="2"/>
  </si>
  <si>
    <t>GK-03</t>
    <phoneticPr fontId="2"/>
  </si>
  <si>
    <t>001-GK03-9002・9010</t>
    <phoneticPr fontId="2"/>
  </si>
  <si>
    <t>D</t>
    <phoneticPr fontId="2"/>
  </si>
  <si>
    <t>白色・半濁透明細粒を多く含む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オオ</t>
    </rPh>
    <rPh sb="12" eb="13">
      <t>フク</t>
    </rPh>
    <phoneticPr fontId="2"/>
  </si>
  <si>
    <t>&lt;16.0&gt;</t>
    <phoneticPr fontId="2"/>
  </si>
  <si>
    <t>GK-02</t>
    <phoneticPr fontId="2"/>
  </si>
  <si>
    <t>GK02-9061</t>
    <phoneticPr fontId="2"/>
  </si>
  <si>
    <t>A</t>
    <phoneticPr fontId="2"/>
  </si>
  <si>
    <t>縦方向のヘラケズリか。</t>
    <rPh sb="0" eb="3">
      <t>タテホウコウ</t>
    </rPh>
    <phoneticPr fontId="2"/>
  </si>
  <si>
    <t>瓦当面植物質茎部圧痕。</t>
    <rPh sb="0" eb="3">
      <t>ガトウメン</t>
    </rPh>
    <rPh sb="3" eb="6">
      <t>ショクブツシツ</t>
    </rPh>
    <rPh sb="6" eb="7">
      <t>クキ</t>
    </rPh>
    <rPh sb="7" eb="8">
      <t>ブ</t>
    </rPh>
    <rPh sb="8" eb="9">
      <t>アツ</t>
    </rPh>
    <rPh sb="9" eb="10">
      <t>コン</t>
    </rPh>
    <phoneticPr fontId="2"/>
  </si>
  <si>
    <t>GK01-9054</t>
    <phoneticPr fontId="2"/>
  </si>
  <si>
    <t>バリ状幅。内面布目痕か。</t>
    <rPh sb="2" eb="3">
      <t>ジョウ</t>
    </rPh>
    <rPh sb="3" eb="4">
      <t>ハバ</t>
    </rPh>
    <rPh sb="5" eb="7">
      <t>ナイメン</t>
    </rPh>
    <rPh sb="7" eb="9">
      <t>ヌノメ</t>
    </rPh>
    <rPh sb="9" eb="10">
      <t>コン</t>
    </rPh>
    <phoneticPr fontId="2"/>
  </si>
  <si>
    <t>GK-12</t>
    <phoneticPr fontId="2"/>
  </si>
  <si>
    <t>GK12-9013・9015・9017</t>
    <phoneticPr fontId="2"/>
  </si>
  <si>
    <t>1a</t>
    <phoneticPr fontId="2"/>
  </si>
  <si>
    <t>E</t>
    <phoneticPr fontId="2"/>
  </si>
  <si>
    <t>270度</t>
  </si>
  <si>
    <t>瓦当面浅い木目痕。</t>
    <rPh sb="0" eb="3">
      <t>ガトウメン</t>
    </rPh>
    <rPh sb="3" eb="4">
      <t>アサ</t>
    </rPh>
    <rPh sb="5" eb="7">
      <t>モクメ</t>
    </rPh>
    <rPh sb="7" eb="8">
      <t>コン</t>
    </rPh>
    <phoneticPr fontId="2"/>
  </si>
  <si>
    <t>GK01-9002・9032・9037・9050</t>
    <phoneticPr fontId="2"/>
  </si>
  <si>
    <t>E</t>
    <phoneticPr fontId="2"/>
  </si>
  <si>
    <t>緩?</t>
    <rPh sb="0" eb="1">
      <t>ユル</t>
    </rPh>
    <phoneticPr fontId="2"/>
  </si>
  <si>
    <t>&lt;17.0&gt;</t>
    <phoneticPr fontId="2"/>
  </si>
  <si>
    <t>0.8～1.0</t>
    <phoneticPr fontId="2"/>
  </si>
  <si>
    <t>GJ-10</t>
  </si>
  <si>
    <t>1～2</t>
    <phoneticPr fontId="2"/>
  </si>
  <si>
    <t>&lt;15.9&gt;</t>
    <phoneticPr fontId="2"/>
  </si>
  <si>
    <t>0.9?</t>
    <phoneticPr fontId="2"/>
  </si>
  <si>
    <t>001-HK91-9073</t>
    <phoneticPr fontId="2"/>
  </si>
  <si>
    <t>丸?</t>
  </si>
  <si>
    <t>001-GK13-9011</t>
    <phoneticPr fontId="2"/>
  </si>
  <si>
    <t>ヘラナデ</t>
    <phoneticPr fontId="2"/>
  </si>
  <si>
    <t>縦方向のヘラケズリののち、瓦当周縁横方向のヘラケズリ。</t>
    <rPh sb="0" eb="3">
      <t>タテホウコウ</t>
    </rPh>
    <rPh sb="13" eb="14">
      <t>カワラ</t>
    </rPh>
    <rPh sb="14" eb="15">
      <t>トウ</t>
    </rPh>
    <rPh sb="15" eb="17">
      <t>シュウエン</t>
    </rPh>
    <rPh sb="17" eb="18">
      <t>ヨコ</t>
    </rPh>
    <rPh sb="18" eb="20">
      <t>ホウコウ</t>
    </rPh>
    <phoneticPr fontId="2"/>
  </si>
  <si>
    <t>&lt;16.4&gt;</t>
    <phoneticPr fontId="2"/>
  </si>
  <si>
    <t>001-GJ10-9051</t>
    <phoneticPr fontId="2"/>
  </si>
  <si>
    <t>半濁透明細粒を多く含み、白色細粒もわずかに混じる</t>
    <rPh sb="0" eb="2">
      <t>ハンダク</t>
    </rPh>
    <rPh sb="2" eb="4">
      <t>トウメイ</t>
    </rPh>
    <rPh sb="4" eb="6">
      <t>サイリュウ</t>
    </rPh>
    <rPh sb="7" eb="8">
      <t>オオ</t>
    </rPh>
    <rPh sb="9" eb="10">
      <t>フク</t>
    </rPh>
    <rPh sb="12" eb="14">
      <t>ハクショク</t>
    </rPh>
    <rPh sb="14" eb="16">
      <t>サイリュウ</t>
    </rPh>
    <rPh sb="21" eb="22">
      <t>マ</t>
    </rPh>
    <phoneticPr fontId="2"/>
  </si>
  <si>
    <t>丸瓦広端面に接合用のキザミ。</t>
    <rPh sb="0" eb="1">
      <t>マル</t>
    </rPh>
    <rPh sb="1" eb="2">
      <t>カワラ</t>
    </rPh>
    <rPh sb="2" eb="3">
      <t>コウ</t>
    </rPh>
    <rPh sb="4" eb="5">
      <t>メン</t>
    </rPh>
    <rPh sb="6" eb="9">
      <t>セツゴウヨウ</t>
    </rPh>
    <phoneticPr fontId="2"/>
  </si>
  <si>
    <t>&lt;16.4&gt;</t>
    <phoneticPr fontId="2"/>
  </si>
  <si>
    <t>GK01-9002・9055・9059</t>
    <phoneticPr fontId="2"/>
  </si>
  <si>
    <t>やや荒い横方向のヘラケズリとナデ。</t>
    <rPh sb="2" eb="3">
      <t>アラ</t>
    </rPh>
    <rPh sb="4" eb="7">
      <t>ヨコホウコウ</t>
    </rPh>
    <phoneticPr fontId="2"/>
  </si>
  <si>
    <t>白色・半濁透明細粒、暗赤褐色粒を含む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アン</t>
    </rPh>
    <rPh sb="11" eb="14">
      <t>セキカッショク</t>
    </rPh>
    <rPh sb="14" eb="15">
      <t>ツブ</t>
    </rPh>
    <rPh sb="16" eb="17">
      <t>フク</t>
    </rPh>
    <phoneticPr fontId="2"/>
  </si>
  <si>
    <t>GK01-9015</t>
    <phoneticPr fontId="2"/>
  </si>
  <si>
    <t>F</t>
    <phoneticPr fontId="2"/>
  </si>
  <si>
    <t>横方向のヘラケズリと指ナデ。</t>
    <rPh sb="0" eb="1">
      <t>ヨコ</t>
    </rPh>
    <rPh sb="1" eb="3">
      <t>ホウコウ</t>
    </rPh>
    <rPh sb="10" eb="11">
      <t>ユビ</t>
    </rPh>
    <phoneticPr fontId="2"/>
  </si>
  <si>
    <t>F</t>
  </si>
  <si>
    <t>瓦当面直径方向に縄圧痕。</t>
    <rPh sb="0" eb="3">
      <t>ガトウメン</t>
    </rPh>
    <rPh sb="3" eb="5">
      <t>チョッケイ</t>
    </rPh>
    <rPh sb="5" eb="7">
      <t>ホウコウ</t>
    </rPh>
    <rPh sb="8" eb="9">
      <t>ナワ</t>
    </rPh>
    <rPh sb="9" eb="10">
      <t>アツ</t>
    </rPh>
    <rPh sb="10" eb="11">
      <t>コン</t>
    </rPh>
    <phoneticPr fontId="2"/>
  </si>
  <si>
    <t>001-GK02-9072</t>
    <phoneticPr fontId="2"/>
  </si>
  <si>
    <t>IV</t>
  </si>
  <si>
    <t>C1</t>
    <phoneticPr fontId="2"/>
  </si>
  <si>
    <t>不明</t>
    <phoneticPr fontId="2"/>
  </si>
  <si>
    <t>&lt;16.4&gt;</t>
    <phoneticPr fontId="2"/>
  </si>
  <si>
    <t>GK-02</t>
    <phoneticPr fontId="2"/>
  </si>
  <si>
    <t>GK02-9050</t>
    <phoneticPr fontId="2"/>
  </si>
  <si>
    <t>平坦・粗雑</t>
  </si>
  <si>
    <t>指ナデか。</t>
    <rPh sb="0" eb="1">
      <t>ユビ</t>
    </rPh>
    <phoneticPr fontId="2"/>
  </si>
  <si>
    <t>縦方向ののち、瓦当周縁横方向のヘラケズリ。</t>
    <rPh sb="0" eb="3">
      <t>タテホウコウ</t>
    </rPh>
    <rPh sb="7" eb="8">
      <t>カワラ</t>
    </rPh>
    <rPh sb="8" eb="9">
      <t>トウ</t>
    </rPh>
    <rPh sb="9" eb="11">
      <t>シュウエン</t>
    </rPh>
    <rPh sb="11" eb="14">
      <t>ヨコホウコウ</t>
    </rPh>
    <phoneticPr fontId="2"/>
  </si>
  <si>
    <t>半濁透明細粒を含み、白色細粒、暗赤褐色粒も少量混じる</t>
    <rPh sb="0" eb="2">
      <t>ハンダク</t>
    </rPh>
    <rPh sb="2" eb="4">
      <t>トウメイ</t>
    </rPh>
    <rPh sb="4" eb="6">
      <t>サイリュウ</t>
    </rPh>
    <rPh sb="7" eb="8">
      <t>フク</t>
    </rPh>
    <rPh sb="10" eb="12">
      <t>ハクショク</t>
    </rPh>
    <rPh sb="12" eb="14">
      <t>サイリュウ</t>
    </rPh>
    <rPh sb="15" eb="16">
      <t>アン</t>
    </rPh>
    <rPh sb="16" eb="19">
      <t>セキカッショク</t>
    </rPh>
    <rPh sb="19" eb="20">
      <t>ツブ</t>
    </rPh>
    <rPh sb="21" eb="23">
      <t>ショウリョウ</t>
    </rPh>
    <rPh sb="23" eb="24">
      <t>マ</t>
    </rPh>
    <phoneticPr fontId="2"/>
  </si>
  <si>
    <t>001-GK01-9117、001-HK91</t>
    <phoneticPr fontId="2"/>
  </si>
  <si>
    <t>半濁透明細粒を少量含み、白色細粒、小礫もわずかに混じる</t>
    <rPh sb="0" eb="2">
      <t>ハンダク</t>
    </rPh>
    <rPh sb="2" eb="4">
      <t>トウメイ</t>
    </rPh>
    <rPh sb="4" eb="6">
      <t>サイリュウ</t>
    </rPh>
    <rPh sb="7" eb="9">
      <t>ショウリョウ</t>
    </rPh>
    <rPh sb="9" eb="10">
      <t>フク</t>
    </rPh>
    <rPh sb="12" eb="14">
      <t>ハクショク</t>
    </rPh>
    <rPh sb="14" eb="16">
      <t>サイリュウ</t>
    </rPh>
    <rPh sb="17" eb="18">
      <t>ショウ</t>
    </rPh>
    <rPh sb="18" eb="19">
      <t>レキ</t>
    </rPh>
    <rPh sb="24" eb="25">
      <t>マ</t>
    </rPh>
    <phoneticPr fontId="2"/>
  </si>
  <si>
    <t>GK-11</t>
    <phoneticPr fontId="2"/>
  </si>
  <si>
    <t>GK11-9018?</t>
    <phoneticPr fontId="2"/>
  </si>
  <si>
    <t>F</t>
    <phoneticPr fontId="2"/>
  </si>
  <si>
    <t>3重圏線内斜面にハケ目状の条痕。</t>
    <rPh sb="1" eb="2">
      <t>ジュウ</t>
    </rPh>
    <rPh sb="2" eb="3">
      <t>ケン</t>
    </rPh>
    <rPh sb="3" eb="4">
      <t>セン</t>
    </rPh>
    <rPh sb="4" eb="5">
      <t>ナイ</t>
    </rPh>
    <rPh sb="5" eb="7">
      <t>シャメン</t>
    </rPh>
    <rPh sb="10" eb="11">
      <t>メ</t>
    </rPh>
    <rPh sb="11" eb="12">
      <t>ジョウ</t>
    </rPh>
    <rPh sb="13" eb="14">
      <t>ジョウ</t>
    </rPh>
    <rPh sb="14" eb="15">
      <t>コン</t>
    </rPh>
    <phoneticPr fontId="2"/>
  </si>
  <si>
    <t>GK-03</t>
  </si>
  <si>
    <t>001-GK03-9018</t>
    <phoneticPr fontId="2"/>
  </si>
  <si>
    <t>3b</t>
    <phoneticPr fontId="2"/>
  </si>
  <si>
    <t>F</t>
    <phoneticPr fontId="2"/>
  </si>
  <si>
    <t>半濁透明細粒を少量含み、白色細粒、暗赤褐色粒もわずかに混じる</t>
    <rPh sb="0" eb="2">
      <t>ハンダク</t>
    </rPh>
    <rPh sb="2" eb="4">
      <t>トウメイ</t>
    </rPh>
    <rPh sb="4" eb="6">
      <t>サイリュウ</t>
    </rPh>
    <rPh sb="7" eb="9">
      <t>ショウリョウ</t>
    </rPh>
    <rPh sb="9" eb="10">
      <t>フク</t>
    </rPh>
    <rPh sb="12" eb="14">
      <t>ハクショク</t>
    </rPh>
    <rPh sb="14" eb="16">
      <t>サイリュウ</t>
    </rPh>
    <rPh sb="17" eb="18">
      <t>アン</t>
    </rPh>
    <rPh sb="18" eb="21">
      <t>セキカッショク</t>
    </rPh>
    <rPh sb="21" eb="22">
      <t>ツブ</t>
    </rPh>
    <rPh sb="27" eb="28">
      <t>マ</t>
    </rPh>
    <phoneticPr fontId="2"/>
  </si>
  <si>
    <t>&lt;15.0&gt;</t>
    <phoneticPr fontId="2"/>
  </si>
  <si>
    <t>HK-93</t>
    <phoneticPr fontId="2"/>
  </si>
  <si>
    <t>001-HK93-9011</t>
    <phoneticPr fontId="2"/>
  </si>
  <si>
    <t>半濁透明細粒、粗い暗赤褐色粒をやや多く含み、白色細粒も少量混じる</t>
    <rPh sb="0" eb="2">
      <t>ハンダク</t>
    </rPh>
    <rPh sb="2" eb="4">
      <t>トウメイ</t>
    </rPh>
    <rPh sb="4" eb="6">
      <t>サイリュウ</t>
    </rPh>
    <rPh sb="7" eb="8">
      <t>アラ</t>
    </rPh>
    <rPh sb="9" eb="10">
      <t>アン</t>
    </rPh>
    <rPh sb="10" eb="13">
      <t>セキカッショク</t>
    </rPh>
    <rPh sb="13" eb="14">
      <t>ツブ</t>
    </rPh>
    <rPh sb="17" eb="18">
      <t>オオ</t>
    </rPh>
    <rPh sb="19" eb="20">
      <t>フク</t>
    </rPh>
    <rPh sb="22" eb="24">
      <t>ハクショク</t>
    </rPh>
    <rPh sb="24" eb="26">
      <t>サイリュウ</t>
    </rPh>
    <rPh sb="27" eb="29">
      <t>ショウリョウ</t>
    </rPh>
    <rPh sb="29" eb="30">
      <t>マ</t>
    </rPh>
    <phoneticPr fontId="2"/>
  </si>
  <si>
    <t>GJ10-9053</t>
    <phoneticPr fontId="2"/>
  </si>
  <si>
    <t>V</t>
  </si>
  <si>
    <t>1～2？</t>
  </si>
  <si>
    <t>瓦当面板状圧痕。圏線離笵後に潰れ。圏線間一部指ナデ。</t>
    <rPh sb="0" eb="3">
      <t>ガトウメン</t>
    </rPh>
    <rPh sb="3" eb="5">
      <t>イタジョウ</t>
    </rPh>
    <rPh sb="5" eb="6">
      <t>アツ</t>
    </rPh>
    <rPh sb="6" eb="7">
      <t>コン</t>
    </rPh>
    <rPh sb="8" eb="9">
      <t>ケン</t>
    </rPh>
    <rPh sb="9" eb="10">
      <t>セン</t>
    </rPh>
    <rPh sb="10" eb="11">
      <t>リ</t>
    </rPh>
    <rPh sb="11" eb="12">
      <t>ハン</t>
    </rPh>
    <rPh sb="12" eb="13">
      <t>ゴ</t>
    </rPh>
    <rPh sb="14" eb="15">
      <t>ツブ</t>
    </rPh>
    <rPh sb="17" eb="18">
      <t>ケン</t>
    </rPh>
    <rPh sb="18" eb="19">
      <t>セン</t>
    </rPh>
    <rPh sb="19" eb="20">
      <t>アイダ</t>
    </rPh>
    <rPh sb="20" eb="22">
      <t>イチブ</t>
    </rPh>
    <rPh sb="22" eb="23">
      <t>ユビ</t>
    </rPh>
    <phoneticPr fontId="2"/>
  </si>
  <si>
    <t>001-GK12-9019</t>
    <phoneticPr fontId="2"/>
  </si>
  <si>
    <t>縦方向ののち、瓦当周縁横方向のヘラケズリ。</t>
    <rPh sb="0" eb="1">
      <t>タテ</t>
    </rPh>
    <rPh sb="1" eb="3">
      <t>ホウコウ</t>
    </rPh>
    <rPh sb="7" eb="9">
      <t>ガトウ</t>
    </rPh>
    <rPh sb="9" eb="10">
      <t>シュウ</t>
    </rPh>
    <rPh sb="10" eb="11">
      <t>フチ</t>
    </rPh>
    <rPh sb="11" eb="12">
      <t>ヨコ</t>
    </rPh>
    <rPh sb="12" eb="14">
      <t>ホウコウ</t>
    </rPh>
    <phoneticPr fontId="2"/>
  </si>
  <si>
    <t>白色・半濁透明細粒、暗赤褐色粒を少量含み、小礫もわずかに混じる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アン</t>
    </rPh>
    <rPh sb="11" eb="14">
      <t>セキカッショク</t>
    </rPh>
    <rPh sb="14" eb="15">
      <t>ツブ</t>
    </rPh>
    <rPh sb="16" eb="18">
      <t>ショウリョウ</t>
    </rPh>
    <rPh sb="18" eb="19">
      <t>フク</t>
    </rPh>
    <rPh sb="21" eb="22">
      <t>ショウ</t>
    </rPh>
    <rPh sb="22" eb="23">
      <t>レキ</t>
    </rPh>
    <rPh sb="28" eb="29">
      <t>マ</t>
    </rPh>
    <phoneticPr fontId="2"/>
  </si>
  <si>
    <t>1.4＋</t>
    <phoneticPr fontId="2"/>
  </si>
  <si>
    <t>GK-01</t>
    <phoneticPr fontId="2"/>
  </si>
  <si>
    <t>001-GK01-9060</t>
    <phoneticPr fontId="2"/>
  </si>
  <si>
    <t>白色・半濁透明細粒、暗赤褐色粒、小礫を少量含む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アン</t>
    </rPh>
    <rPh sb="11" eb="14">
      <t>セキカッショク</t>
    </rPh>
    <rPh sb="14" eb="15">
      <t>ツブ</t>
    </rPh>
    <rPh sb="16" eb="17">
      <t>ショウ</t>
    </rPh>
    <rPh sb="17" eb="18">
      <t>レキ</t>
    </rPh>
    <rPh sb="19" eb="21">
      <t>ショウリョウ</t>
    </rPh>
    <rPh sb="21" eb="22">
      <t>フク</t>
    </rPh>
    <phoneticPr fontId="2"/>
  </si>
  <si>
    <t>粘土紐接合痕か。圏線間に木目痕。</t>
    <rPh sb="0" eb="2">
      <t>ネンド</t>
    </rPh>
    <rPh sb="2" eb="3">
      <t>ヒモ</t>
    </rPh>
    <rPh sb="3" eb="5">
      <t>セツゴウ</t>
    </rPh>
    <rPh sb="5" eb="6">
      <t>コン</t>
    </rPh>
    <rPh sb="8" eb="9">
      <t>ケン</t>
    </rPh>
    <rPh sb="9" eb="10">
      <t>セン</t>
    </rPh>
    <rPh sb="10" eb="11">
      <t>アイダ</t>
    </rPh>
    <rPh sb="12" eb="14">
      <t>モクメ</t>
    </rPh>
    <rPh sb="14" eb="15">
      <t>コン</t>
    </rPh>
    <phoneticPr fontId="2"/>
  </si>
  <si>
    <t>GK-02</t>
    <phoneticPr fontId="2"/>
  </si>
  <si>
    <t>001-GK02-9048・9074、HK91-9052</t>
    <phoneticPr fontId="2"/>
  </si>
  <si>
    <t>E</t>
    <phoneticPr fontId="2"/>
  </si>
  <si>
    <t>白色・半濁透明細粒をやや多く含み、暗赤褐色粒、小礫も少量混じる</t>
    <rPh sb="0" eb="2">
      <t>ハクショク</t>
    </rPh>
    <rPh sb="3" eb="5">
      <t>ハンダク</t>
    </rPh>
    <rPh sb="5" eb="7">
      <t>トウメイ</t>
    </rPh>
    <rPh sb="7" eb="9">
      <t>サイリュウ</t>
    </rPh>
    <rPh sb="12" eb="13">
      <t>オオ</t>
    </rPh>
    <rPh sb="14" eb="15">
      <t>フク</t>
    </rPh>
    <rPh sb="17" eb="18">
      <t>アン</t>
    </rPh>
    <rPh sb="18" eb="21">
      <t>セキカッショク</t>
    </rPh>
    <rPh sb="21" eb="22">
      <t>ツブ</t>
    </rPh>
    <rPh sb="23" eb="24">
      <t>ショウ</t>
    </rPh>
    <rPh sb="24" eb="25">
      <t>レキ</t>
    </rPh>
    <rPh sb="26" eb="28">
      <t>ショウリョウ</t>
    </rPh>
    <rPh sb="28" eb="29">
      <t>マ</t>
    </rPh>
    <phoneticPr fontId="2"/>
  </si>
  <si>
    <t>&lt;16.6&gt;</t>
    <phoneticPr fontId="2"/>
  </si>
  <si>
    <t>GJ10-9002</t>
    <phoneticPr fontId="2"/>
  </si>
  <si>
    <t>黄灰色</t>
    <rPh sb="0" eb="1">
      <t>オウ</t>
    </rPh>
    <rPh sb="1" eb="3">
      <t>ハイイロ</t>
    </rPh>
    <phoneticPr fontId="2"/>
  </si>
  <si>
    <t>白色細粒を多く含み、半濁透明細粒が少量、暗赤褐色粒、小礫もわずかに混じる</t>
    <rPh sb="0" eb="2">
      <t>ハクショク</t>
    </rPh>
    <rPh sb="2" eb="4">
      <t>サイリュウ</t>
    </rPh>
    <rPh sb="5" eb="6">
      <t>オオ</t>
    </rPh>
    <rPh sb="7" eb="8">
      <t>フク</t>
    </rPh>
    <rPh sb="10" eb="12">
      <t>ハンダク</t>
    </rPh>
    <rPh sb="12" eb="14">
      <t>トウメイ</t>
    </rPh>
    <rPh sb="14" eb="16">
      <t>サイリュウ</t>
    </rPh>
    <rPh sb="17" eb="19">
      <t>ショウリョウ</t>
    </rPh>
    <rPh sb="20" eb="21">
      <t>アン</t>
    </rPh>
    <rPh sb="21" eb="24">
      <t>セキカッショク</t>
    </rPh>
    <rPh sb="24" eb="25">
      <t>ツブ</t>
    </rPh>
    <rPh sb="26" eb="27">
      <t>ショウ</t>
    </rPh>
    <rPh sb="27" eb="28">
      <t>レキ</t>
    </rPh>
    <rPh sb="33" eb="34">
      <t>マ</t>
    </rPh>
    <phoneticPr fontId="2"/>
  </si>
  <si>
    <t>瓦当側の補強粘土剥離。</t>
    <rPh sb="0" eb="2">
      <t>ガトウ</t>
    </rPh>
    <rPh sb="2" eb="3">
      <t>ガワ</t>
    </rPh>
    <rPh sb="4" eb="6">
      <t>ホキョウ</t>
    </rPh>
    <rPh sb="6" eb="8">
      <t>ネンド</t>
    </rPh>
    <rPh sb="8" eb="10">
      <t>ハクリ</t>
    </rPh>
    <phoneticPr fontId="2"/>
  </si>
  <si>
    <t>GJ-10</t>
    <phoneticPr fontId="2"/>
  </si>
  <si>
    <t>GJ10-9002</t>
    <phoneticPr fontId="2"/>
  </si>
  <si>
    <t>縦方向ののち、横方向の指ナデ。</t>
    <rPh sb="0" eb="3">
      <t>タテホウコウ</t>
    </rPh>
    <rPh sb="7" eb="10">
      <t>ヨコホウコウ</t>
    </rPh>
    <rPh sb="11" eb="12">
      <t>ユビ</t>
    </rPh>
    <phoneticPr fontId="2"/>
  </si>
  <si>
    <t>行基</t>
    <phoneticPr fontId="2"/>
  </si>
  <si>
    <t>縦方向のヘラケズリ。一部指ナデ。</t>
    <rPh sb="0" eb="3">
      <t>タテホウコウ</t>
    </rPh>
    <rPh sb="10" eb="12">
      <t>イチブ</t>
    </rPh>
    <rPh sb="12" eb="13">
      <t>ユビ</t>
    </rPh>
    <phoneticPr fontId="2"/>
  </si>
  <si>
    <t>B</t>
    <phoneticPr fontId="2"/>
  </si>
  <si>
    <t>白色細粒、暗赤褐色粒をやや多く含み、半濁透明細粒もわずかに混じる</t>
    <rPh sb="0" eb="2">
      <t>ハクショク</t>
    </rPh>
    <rPh sb="2" eb="4">
      <t>サイリュウ</t>
    </rPh>
    <rPh sb="5" eb="6">
      <t>アン</t>
    </rPh>
    <rPh sb="6" eb="9">
      <t>セキカッショク</t>
    </rPh>
    <rPh sb="9" eb="10">
      <t>ツブ</t>
    </rPh>
    <rPh sb="13" eb="14">
      <t>オオ</t>
    </rPh>
    <rPh sb="15" eb="16">
      <t>フク</t>
    </rPh>
    <rPh sb="18" eb="20">
      <t>ハンダク</t>
    </rPh>
    <rPh sb="20" eb="22">
      <t>トウメイ</t>
    </rPh>
    <rPh sb="22" eb="24">
      <t>サイリュウ</t>
    </rPh>
    <rPh sb="29" eb="30">
      <t>マ</t>
    </rPh>
    <phoneticPr fontId="2"/>
  </si>
  <si>
    <t>胎土から重圏文か。</t>
    <rPh sb="0" eb="2">
      <t>タイド</t>
    </rPh>
    <rPh sb="4" eb="7">
      <t>ジュウケンモン</t>
    </rPh>
    <phoneticPr fontId="2"/>
  </si>
  <si>
    <t>HK91-9002</t>
    <phoneticPr fontId="2"/>
  </si>
  <si>
    <t>布目痕。縦方向の布絞れ痕を残す。</t>
    <rPh sb="0" eb="2">
      <t>ヌノメ</t>
    </rPh>
    <rPh sb="2" eb="3">
      <t>コン</t>
    </rPh>
    <rPh sb="4" eb="7">
      <t>タテホウコウ</t>
    </rPh>
    <rPh sb="8" eb="9">
      <t>ヌノ</t>
    </rPh>
    <rPh sb="9" eb="10">
      <t>シボ</t>
    </rPh>
    <rPh sb="11" eb="12">
      <t>コン</t>
    </rPh>
    <rPh sb="13" eb="14">
      <t>ノコ</t>
    </rPh>
    <phoneticPr fontId="2"/>
  </si>
  <si>
    <t>斜方向のヘラケズリののち、横方向の丁寧なナデ。</t>
    <rPh sb="0" eb="1">
      <t>シャ</t>
    </rPh>
    <rPh sb="1" eb="3">
      <t>ホウコウ</t>
    </rPh>
    <rPh sb="13" eb="16">
      <t>ヨコホウコウ</t>
    </rPh>
    <rPh sb="17" eb="19">
      <t>テイネイ</t>
    </rPh>
    <phoneticPr fontId="2"/>
  </si>
  <si>
    <t>白色・半濁透明細粒、暗赤褐色粒をやや多く含み、小礫も少量混じる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アン</t>
    </rPh>
    <rPh sb="11" eb="14">
      <t>セキカッショク</t>
    </rPh>
    <rPh sb="14" eb="15">
      <t>ツブ</t>
    </rPh>
    <rPh sb="18" eb="19">
      <t>オオ</t>
    </rPh>
    <rPh sb="20" eb="21">
      <t>フク</t>
    </rPh>
    <rPh sb="23" eb="24">
      <t>ショウ</t>
    </rPh>
    <rPh sb="24" eb="25">
      <t>レキ</t>
    </rPh>
    <rPh sb="26" eb="28">
      <t>ショウリョウ</t>
    </rPh>
    <rPh sb="28" eb="29">
      <t>マ</t>
    </rPh>
    <phoneticPr fontId="2"/>
  </si>
  <si>
    <t>HK-91</t>
    <phoneticPr fontId="2"/>
  </si>
  <si>
    <t>HK91-9002・9021</t>
    <phoneticPr fontId="2"/>
  </si>
  <si>
    <t>斜方向の指ナデ。</t>
    <rPh sb="0" eb="1">
      <t>シャ</t>
    </rPh>
    <rPh sb="1" eb="3">
      <t>ホウコウ</t>
    </rPh>
    <rPh sb="4" eb="5">
      <t>ユビ</t>
    </rPh>
    <phoneticPr fontId="2"/>
  </si>
  <si>
    <t>行基</t>
    <phoneticPr fontId="2"/>
  </si>
  <si>
    <t>斜方向の糸切痕。布目痕。瓦当側擦痕を残す縦方向の指ナデ。</t>
    <rPh sb="0" eb="1">
      <t>シャ</t>
    </rPh>
    <rPh sb="1" eb="3">
      <t>ホウコウ</t>
    </rPh>
    <rPh sb="4" eb="5">
      <t>イト</t>
    </rPh>
    <rPh sb="5" eb="6">
      <t>キリ</t>
    </rPh>
    <rPh sb="6" eb="7">
      <t>コン</t>
    </rPh>
    <rPh sb="8" eb="10">
      <t>ヌノメ</t>
    </rPh>
    <rPh sb="10" eb="11">
      <t>コン</t>
    </rPh>
    <rPh sb="12" eb="14">
      <t>ガトウ</t>
    </rPh>
    <rPh sb="14" eb="15">
      <t>ガワ</t>
    </rPh>
    <rPh sb="15" eb="17">
      <t>サッコン</t>
    </rPh>
    <rPh sb="18" eb="19">
      <t>ノコ</t>
    </rPh>
    <rPh sb="20" eb="23">
      <t>タテホウコウ</t>
    </rPh>
    <rPh sb="24" eb="25">
      <t>ユビ</t>
    </rPh>
    <phoneticPr fontId="2"/>
  </si>
  <si>
    <t>部分的に毛羽立つ縦方向のヘラケズリ。</t>
    <rPh sb="0" eb="3">
      <t>ブブンテキ</t>
    </rPh>
    <rPh sb="4" eb="7">
      <t>ケバダ</t>
    </rPh>
    <rPh sb="8" eb="9">
      <t>タテ</t>
    </rPh>
    <rPh sb="9" eb="11">
      <t>ホウコウ</t>
    </rPh>
    <phoneticPr fontId="2"/>
  </si>
  <si>
    <t>D</t>
    <phoneticPr fontId="2"/>
  </si>
  <si>
    <t>褐色</t>
    <rPh sb="0" eb="2">
      <t>カッショク</t>
    </rPh>
    <phoneticPr fontId="2"/>
  </si>
  <si>
    <t>白色・半濁透明細粒をやや多く含み、暗赤褐色粒、小礫もわずかに混じる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2" eb="13">
      <t>オオ</t>
    </rPh>
    <rPh sb="14" eb="15">
      <t>フク</t>
    </rPh>
    <rPh sb="17" eb="18">
      <t>アン</t>
    </rPh>
    <rPh sb="18" eb="21">
      <t>セキカッショク</t>
    </rPh>
    <rPh sb="21" eb="22">
      <t>ツブ</t>
    </rPh>
    <rPh sb="23" eb="24">
      <t>ショウ</t>
    </rPh>
    <rPh sb="24" eb="25">
      <t>レキ</t>
    </rPh>
    <rPh sb="30" eb="31">
      <t>マ</t>
    </rPh>
    <phoneticPr fontId="2"/>
  </si>
  <si>
    <t>HK-91</t>
    <phoneticPr fontId="2"/>
  </si>
  <si>
    <t>HK91-9002、HK92-9004</t>
    <phoneticPr fontId="2"/>
  </si>
  <si>
    <t>F</t>
    <phoneticPr fontId="2"/>
  </si>
  <si>
    <t>不明</t>
    <phoneticPr fontId="2"/>
  </si>
  <si>
    <t>A</t>
    <phoneticPr fontId="2"/>
  </si>
  <si>
    <t>暗赤褐色粒、小礫を多く含み、白色・半濁透明細粒も少量混じる</t>
    <rPh sb="0" eb="1">
      <t>アン</t>
    </rPh>
    <rPh sb="1" eb="4">
      <t>セキカッショク</t>
    </rPh>
    <rPh sb="4" eb="5">
      <t>ツブ</t>
    </rPh>
    <rPh sb="6" eb="7">
      <t>ショウ</t>
    </rPh>
    <rPh sb="7" eb="8">
      <t>レキ</t>
    </rPh>
    <rPh sb="9" eb="10">
      <t>オオ</t>
    </rPh>
    <rPh sb="11" eb="12">
      <t>フク</t>
    </rPh>
    <rPh sb="14" eb="16">
      <t>ハクショク</t>
    </rPh>
    <rPh sb="17" eb="19">
      <t>ハンダク</t>
    </rPh>
    <rPh sb="19" eb="21">
      <t>トウメイ</t>
    </rPh>
    <rPh sb="21" eb="23">
      <t>サイリュウ</t>
    </rPh>
    <rPh sb="24" eb="26">
      <t>ショウリョウ</t>
    </rPh>
    <rPh sb="26" eb="27">
      <t>マ</t>
    </rPh>
    <phoneticPr fontId="2"/>
  </si>
  <si>
    <t>GJ</t>
    <phoneticPr fontId="2"/>
  </si>
  <si>
    <t>001-170</t>
    <phoneticPr fontId="2"/>
  </si>
  <si>
    <t>2b</t>
    <phoneticPr fontId="2"/>
  </si>
  <si>
    <t>C2</t>
    <phoneticPr fontId="2"/>
  </si>
  <si>
    <t>横方向のナデ。</t>
    <rPh sb="0" eb="3">
      <t>ヨコホウコウ</t>
    </rPh>
    <phoneticPr fontId="2"/>
  </si>
  <si>
    <t>&lt;15.6&gt;</t>
    <phoneticPr fontId="2"/>
  </si>
  <si>
    <t>&lt;5.6&gt;</t>
    <phoneticPr fontId="2"/>
  </si>
  <si>
    <t>GJ</t>
    <phoneticPr fontId="2"/>
  </si>
  <si>
    <t>001-170-9001、001-170、241-SE区周溝内-EJ17-9001</t>
    <rPh sb="27" eb="28">
      <t>ク</t>
    </rPh>
    <rPh sb="28" eb="29">
      <t>シュウ</t>
    </rPh>
    <rPh sb="29" eb="30">
      <t>ミゾ</t>
    </rPh>
    <rPh sb="30" eb="31">
      <t>ナイ</t>
    </rPh>
    <phoneticPr fontId="2"/>
  </si>
  <si>
    <t>ヘラケズリ。</t>
    <phoneticPr fontId="2"/>
  </si>
  <si>
    <t>&lt;15.8&gt;</t>
    <phoneticPr fontId="2"/>
  </si>
  <si>
    <t>&lt;10.8&gt;</t>
    <phoneticPr fontId="2"/>
  </si>
  <si>
    <t>GJ</t>
    <phoneticPr fontId="2"/>
  </si>
  <si>
    <t>001-170</t>
  </si>
  <si>
    <t>3重圏線に縄圧痕。</t>
    <rPh sb="1" eb="2">
      <t>ジュウ</t>
    </rPh>
    <rPh sb="2" eb="3">
      <t>ケン</t>
    </rPh>
    <rPh sb="3" eb="4">
      <t>セン</t>
    </rPh>
    <rPh sb="5" eb="6">
      <t>ナワ</t>
    </rPh>
    <rPh sb="6" eb="7">
      <t>アツ</t>
    </rPh>
    <rPh sb="7" eb="8">
      <t>コン</t>
    </rPh>
    <phoneticPr fontId="2"/>
  </si>
  <si>
    <t>0.2～0.4</t>
    <phoneticPr fontId="2"/>
  </si>
  <si>
    <t>001-170</t>
    <phoneticPr fontId="2"/>
  </si>
  <si>
    <t>圏線に対角線の縄圧痕。</t>
    <rPh sb="0" eb="1">
      <t>ケン</t>
    </rPh>
    <rPh sb="1" eb="2">
      <t>セン</t>
    </rPh>
    <rPh sb="3" eb="6">
      <t>タイカクセン</t>
    </rPh>
    <rPh sb="7" eb="8">
      <t>ナワ</t>
    </rPh>
    <rPh sb="8" eb="9">
      <t>アツ</t>
    </rPh>
    <rPh sb="9" eb="10">
      <t>コン</t>
    </rPh>
    <phoneticPr fontId="2"/>
  </si>
  <si>
    <t>有?</t>
  </si>
  <si>
    <t>白色・半濁透明細粒を含み、小礫もわずかに混じる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フク</t>
    </rPh>
    <rPh sb="13" eb="14">
      <t>ショウ</t>
    </rPh>
    <rPh sb="14" eb="15">
      <t>レキ</t>
    </rPh>
    <rPh sb="20" eb="21">
      <t>マ</t>
    </rPh>
    <phoneticPr fontId="2"/>
  </si>
  <si>
    <t>001-170、001-170-9001</t>
    <phoneticPr fontId="2"/>
  </si>
  <si>
    <t>半濁透明細粒を少量含み、白色細粒、暗赤褐色粒、小礫もわずかに混じる</t>
    <rPh sb="0" eb="2">
      <t>ハンダク</t>
    </rPh>
    <rPh sb="2" eb="4">
      <t>トウメイ</t>
    </rPh>
    <rPh sb="4" eb="6">
      <t>サイリュウ</t>
    </rPh>
    <rPh sb="7" eb="9">
      <t>ショウリョウ</t>
    </rPh>
    <rPh sb="9" eb="10">
      <t>フク</t>
    </rPh>
    <rPh sb="12" eb="14">
      <t>ハクショク</t>
    </rPh>
    <rPh sb="14" eb="16">
      <t>サイリュウ</t>
    </rPh>
    <rPh sb="17" eb="18">
      <t>アン</t>
    </rPh>
    <rPh sb="18" eb="21">
      <t>セキカッショク</t>
    </rPh>
    <rPh sb="21" eb="22">
      <t>ツブ</t>
    </rPh>
    <rPh sb="23" eb="24">
      <t>ショウ</t>
    </rPh>
    <rPh sb="24" eb="25">
      <t>レキ</t>
    </rPh>
    <rPh sb="30" eb="31">
      <t>マ</t>
    </rPh>
    <phoneticPr fontId="2"/>
  </si>
  <si>
    <t>ヘラケズリののち、横方向の指ナデ。</t>
    <rPh sb="9" eb="12">
      <t>ヨコホウコウ</t>
    </rPh>
    <rPh sb="13" eb="14">
      <t>ユビ</t>
    </rPh>
    <phoneticPr fontId="2"/>
  </si>
  <si>
    <t>2・3重圏線に鮮明な縄圧痕。</t>
    <rPh sb="3" eb="4">
      <t>ジュウ</t>
    </rPh>
    <rPh sb="4" eb="5">
      <t>ケン</t>
    </rPh>
    <rPh sb="5" eb="6">
      <t>セン</t>
    </rPh>
    <rPh sb="7" eb="9">
      <t>センメイ</t>
    </rPh>
    <rPh sb="10" eb="11">
      <t>ナワ</t>
    </rPh>
    <rPh sb="11" eb="12">
      <t>アツ</t>
    </rPh>
    <rPh sb="12" eb="13">
      <t>コン</t>
    </rPh>
    <phoneticPr fontId="2"/>
  </si>
  <si>
    <t>GJ</t>
    <phoneticPr fontId="2"/>
  </si>
  <si>
    <t>001-170</t>
    <phoneticPr fontId="2"/>
  </si>
  <si>
    <t>001-170-9001</t>
    <phoneticPr fontId="2"/>
  </si>
  <si>
    <t>E</t>
    <phoneticPr fontId="2"/>
  </si>
  <si>
    <t>縦方向の丁寧なヘラケズリ。</t>
    <rPh sb="0" eb="1">
      <t>タテ</t>
    </rPh>
    <rPh sb="1" eb="3">
      <t>ホウコウ</t>
    </rPh>
    <rPh sb="4" eb="6">
      <t>テイネイ</t>
    </rPh>
    <phoneticPr fontId="2"/>
  </si>
  <si>
    <t>GJ</t>
    <phoneticPr fontId="2"/>
  </si>
  <si>
    <t>001-170-9001</t>
  </si>
  <si>
    <t>1b</t>
    <phoneticPr fontId="2"/>
  </si>
  <si>
    <t>D</t>
    <phoneticPr fontId="2"/>
  </si>
  <si>
    <t>横方向の短いヘラケズリ。</t>
    <rPh sb="0" eb="3">
      <t>ヨコホウコウ</t>
    </rPh>
    <rPh sb="4" eb="5">
      <t>ミジカ</t>
    </rPh>
    <phoneticPr fontId="2"/>
  </si>
  <si>
    <t>瓦当面木目痕。笵傷出始め。</t>
    <rPh sb="0" eb="3">
      <t>ガトウメン</t>
    </rPh>
    <rPh sb="3" eb="5">
      <t>モクメ</t>
    </rPh>
    <rPh sb="5" eb="6">
      <t>コン</t>
    </rPh>
    <rPh sb="7" eb="8">
      <t>ハン</t>
    </rPh>
    <rPh sb="8" eb="9">
      <t>キズ</t>
    </rPh>
    <rPh sb="9" eb="11">
      <t>デハジ</t>
    </rPh>
    <phoneticPr fontId="2"/>
  </si>
  <si>
    <t>GJ</t>
    <phoneticPr fontId="2"/>
  </si>
  <si>
    <t>170、170-9001</t>
    <phoneticPr fontId="2"/>
  </si>
  <si>
    <t>圏1</t>
    <rPh sb="0" eb="1">
      <t>ケン</t>
    </rPh>
    <phoneticPr fontId="2"/>
  </si>
  <si>
    <t>白色・半濁透明細粒を含み、暗赤褐色粒と小礫もわずかに混じる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フク</t>
    </rPh>
    <rPh sb="13" eb="14">
      <t>アン</t>
    </rPh>
    <rPh sb="14" eb="17">
      <t>セキカッショク</t>
    </rPh>
    <rPh sb="17" eb="18">
      <t>ツブ</t>
    </rPh>
    <rPh sb="19" eb="20">
      <t>ショウ</t>
    </rPh>
    <rPh sb="20" eb="21">
      <t>レキ</t>
    </rPh>
    <rPh sb="26" eb="27">
      <t>マ</t>
    </rPh>
    <phoneticPr fontId="2"/>
  </si>
  <si>
    <t>瓦当面植物質茎部圧痕と円弧状圧痕。</t>
    <rPh sb="0" eb="3">
      <t>ガトウメン</t>
    </rPh>
    <rPh sb="3" eb="6">
      <t>ショクブツシツ</t>
    </rPh>
    <rPh sb="6" eb="7">
      <t>クキ</t>
    </rPh>
    <rPh sb="7" eb="8">
      <t>ブ</t>
    </rPh>
    <rPh sb="8" eb="9">
      <t>アツ</t>
    </rPh>
    <rPh sb="9" eb="10">
      <t>コン</t>
    </rPh>
    <rPh sb="11" eb="13">
      <t>エンコ</t>
    </rPh>
    <rPh sb="13" eb="14">
      <t>ジョウ</t>
    </rPh>
    <rPh sb="14" eb="15">
      <t>アツ</t>
    </rPh>
    <rPh sb="15" eb="16">
      <t>コン</t>
    </rPh>
    <phoneticPr fontId="2"/>
  </si>
  <si>
    <t>001-170、241-SE区周溝</t>
    <rPh sb="14" eb="15">
      <t>ク</t>
    </rPh>
    <rPh sb="15" eb="16">
      <t>シュウ</t>
    </rPh>
    <rPh sb="16" eb="17">
      <t>ミゾ</t>
    </rPh>
    <phoneticPr fontId="2"/>
  </si>
  <si>
    <t>緩?</t>
  </si>
  <si>
    <t>ヘラケズリののち、指ナデ。充填部指ナデ。</t>
    <rPh sb="13" eb="15">
      <t>ジュウテン</t>
    </rPh>
    <rPh sb="15" eb="16">
      <t>ブ</t>
    </rPh>
    <rPh sb="16" eb="17">
      <t>ユビ</t>
    </rPh>
    <phoneticPr fontId="2"/>
  </si>
  <si>
    <t>圏１</t>
    <rPh sb="0" eb="1">
      <t>ケン</t>
    </rPh>
    <phoneticPr fontId="2"/>
  </si>
  <si>
    <t>001-170-9001</t>
    <phoneticPr fontId="2"/>
  </si>
  <si>
    <t>&lt;16.7&gt;</t>
    <phoneticPr fontId="2"/>
  </si>
  <si>
    <t>GJ</t>
    <phoneticPr fontId="2"/>
  </si>
  <si>
    <t>ヘラナデ?</t>
  </si>
  <si>
    <t>3重圏線内斜面にハケ目状の条痕。</t>
    <rPh sb="1" eb="2">
      <t>ジュウ</t>
    </rPh>
    <rPh sb="2" eb="3">
      <t>ケン</t>
    </rPh>
    <rPh sb="3" eb="4">
      <t>セン</t>
    </rPh>
    <rPh sb="4" eb="5">
      <t>ウチ</t>
    </rPh>
    <rPh sb="5" eb="7">
      <t>シャメン</t>
    </rPh>
    <rPh sb="10" eb="11">
      <t>メ</t>
    </rPh>
    <rPh sb="11" eb="12">
      <t>ジョウ</t>
    </rPh>
    <rPh sb="13" eb="14">
      <t>ジョウ</t>
    </rPh>
    <rPh sb="14" eb="15">
      <t>コン</t>
    </rPh>
    <phoneticPr fontId="2"/>
  </si>
  <si>
    <t>半濁透明細粒を少量含み、白色細粒もわずかに混じる</t>
    <rPh sb="0" eb="6">
      <t>ハンダクトウメイサイリュウ</t>
    </rPh>
    <rPh sb="7" eb="10">
      <t>ショウリョウフク</t>
    </rPh>
    <rPh sb="12" eb="14">
      <t>ハクショク</t>
    </rPh>
    <rPh sb="14" eb="16">
      <t>サイリュウ</t>
    </rPh>
    <rPh sb="21" eb="22">
      <t>マ</t>
    </rPh>
    <phoneticPr fontId="2"/>
  </si>
  <si>
    <t>&lt;15.3&gt;</t>
    <phoneticPr fontId="2"/>
  </si>
  <si>
    <t>001-170</t>
    <phoneticPr fontId="2"/>
  </si>
  <si>
    <t>暗赤褐色粒を少量含み、白色・半濁透明細粒、小礫もわずかに混じる</t>
    <rPh sb="0" eb="1">
      <t>アン</t>
    </rPh>
    <rPh sb="1" eb="4">
      <t>セキカッショク</t>
    </rPh>
    <rPh sb="4" eb="5">
      <t>ツブ</t>
    </rPh>
    <rPh sb="6" eb="8">
      <t>ショウリョウ</t>
    </rPh>
    <rPh sb="8" eb="9">
      <t>フク</t>
    </rPh>
    <rPh sb="11" eb="13">
      <t>ハクショク</t>
    </rPh>
    <rPh sb="14" eb="16">
      <t>ハンダク</t>
    </rPh>
    <rPh sb="16" eb="18">
      <t>トウメイ</t>
    </rPh>
    <rPh sb="18" eb="20">
      <t>サイリュウ</t>
    </rPh>
    <rPh sb="21" eb="22">
      <t>ショウ</t>
    </rPh>
    <rPh sb="22" eb="23">
      <t>レキ</t>
    </rPh>
    <rPh sb="28" eb="29">
      <t>マ</t>
    </rPh>
    <phoneticPr fontId="2"/>
  </si>
  <si>
    <t>圏線が離笵後に潰れ。１重圏線に布目痕（14×16）。圏線間指ナデ。</t>
    <rPh sb="0" eb="1">
      <t>ケン</t>
    </rPh>
    <rPh sb="1" eb="2">
      <t>セン</t>
    </rPh>
    <rPh sb="3" eb="4">
      <t>リ</t>
    </rPh>
    <rPh sb="4" eb="5">
      <t>ハン</t>
    </rPh>
    <rPh sb="5" eb="6">
      <t>ゴ</t>
    </rPh>
    <rPh sb="7" eb="8">
      <t>ツブ</t>
    </rPh>
    <rPh sb="11" eb="12">
      <t>ジュウ</t>
    </rPh>
    <rPh sb="15" eb="17">
      <t>ヌノメ</t>
    </rPh>
    <rPh sb="17" eb="18">
      <t>コン</t>
    </rPh>
    <rPh sb="26" eb="27">
      <t>ケン</t>
    </rPh>
    <rPh sb="27" eb="28">
      <t>セン</t>
    </rPh>
    <rPh sb="28" eb="29">
      <t>アイダ</t>
    </rPh>
    <rPh sb="29" eb="30">
      <t>ユビ</t>
    </rPh>
    <phoneticPr fontId="2"/>
  </si>
  <si>
    <t>1.8＋</t>
    <phoneticPr fontId="2"/>
  </si>
  <si>
    <t>3～9</t>
    <phoneticPr fontId="2"/>
  </si>
  <si>
    <t>GJ</t>
    <phoneticPr fontId="2"/>
  </si>
  <si>
    <t>001-170</t>
    <phoneticPr fontId="2"/>
  </si>
  <si>
    <t>E</t>
    <phoneticPr fontId="2"/>
  </si>
  <si>
    <t>ヘラケズリ。</t>
    <phoneticPr fontId="2"/>
  </si>
  <si>
    <t>白色・半濁透明細粒を含み、暗赤褐色粒、小礫も少量混じる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フク</t>
    </rPh>
    <rPh sb="13" eb="14">
      <t>アン</t>
    </rPh>
    <rPh sb="14" eb="17">
      <t>セキカッショク</t>
    </rPh>
    <rPh sb="17" eb="18">
      <t>ツブ</t>
    </rPh>
    <rPh sb="19" eb="20">
      <t>ショウ</t>
    </rPh>
    <rPh sb="20" eb="21">
      <t>レキ</t>
    </rPh>
    <rPh sb="22" eb="24">
      <t>ショウリョウ</t>
    </rPh>
    <rPh sb="24" eb="25">
      <t>マ</t>
    </rPh>
    <phoneticPr fontId="2"/>
  </si>
  <si>
    <t>瓦当・裏面ヘラケズリ顕著。圏線間に木目痕。</t>
    <rPh sb="0" eb="1">
      <t>カワラ</t>
    </rPh>
    <rPh sb="1" eb="2">
      <t>トウ</t>
    </rPh>
    <rPh sb="3" eb="5">
      <t>ウラメン</t>
    </rPh>
    <rPh sb="10" eb="12">
      <t>ケンチョ</t>
    </rPh>
    <rPh sb="13" eb="14">
      <t>ケン</t>
    </rPh>
    <rPh sb="14" eb="15">
      <t>セン</t>
    </rPh>
    <rPh sb="15" eb="16">
      <t>アイダ</t>
    </rPh>
    <rPh sb="17" eb="19">
      <t>モクメ</t>
    </rPh>
    <rPh sb="19" eb="20">
      <t>コン</t>
    </rPh>
    <phoneticPr fontId="2"/>
  </si>
  <si>
    <t>暗赤褐色粒を含み、白色・半濁透明細粒も少量混じる</t>
    <rPh sb="0" eb="1">
      <t>アン</t>
    </rPh>
    <rPh sb="1" eb="4">
      <t>セキカッショク</t>
    </rPh>
    <rPh sb="4" eb="5">
      <t>ツブ</t>
    </rPh>
    <rPh sb="6" eb="7">
      <t>フク</t>
    </rPh>
    <rPh sb="9" eb="11">
      <t>ハクショク</t>
    </rPh>
    <rPh sb="12" eb="14">
      <t>ハンダク</t>
    </rPh>
    <rPh sb="14" eb="16">
      <t>トウメイ</t>
    </rPh>
    <rPh sb="16" eb="18">
      <t>サイリュウ</t>
    </rPh>
    <rPh sb="19" eb="21">
      <t>ショウリョウ</t>
    </rPh>
    <rPh sb="21" eb="22">
      <t>マ</t>
    </rPh>
    <phoneticPr fontId="2"/>
  </si>
  <si>
    <t>2重圏線に作業台による木目痕か。圏線間に木目痕。</t>
    <rPh sb="1" eb="2">
      <t>ジュウ</t>
    </rPh>
    <rPh sb="2" eb="3">
      <t>ケン</t>
    </rPh>
    <rPh sb="3" eb="4">
      <t>セン</t>
    </rPh>
    <rPh sb="5" eb="7">
      <t>サギョウ</t>
    </rPh>
    <rPh sb="7" eb="8">
      <t>ダイ</t>
    </rPh>
    <rPh sb="11" eb="13">
      <t>モクメ</t>
    </rPh>
    <rPh sb="13" eb="14">
      <t>コン</t>
    </rPh>
    <rPh sb="16" eb="17">
      <t>ケン</t>
    </rPh>
    <rPh sb="17" eb="18">
      <t>セン</t>
    </rPh>
    <rPh sb="18" eb="19">
      <t>アイダ</t>
    </rPh>
    <rPh sb="20" eb="22">
      <t>モクメ</t>
    </rPh>
    <rPh sb="22" eb="23">
      <t>コン</t>
    </rPh>
    <phoneticPr fontId="2"/>
  </si>
  <si>
    <t>北辺170、001-170-9001</t>
    <rPh sb="0" eb="2">
      <t>ホクヘン</t>
    </rPh>
    <phoneticPr fontId="2"/>
  </si>
  <si>
    <t>南辺部</t>
    <rPh sb="0" eb="1">
      <t>ミナミ</t>
    </rPh>
    <phoneticPr fontId="2"/>
  </si>
  <si>
    <t>白色・半濁透明細粒、暗赤褐色粒を含み、小礫もわずかに混じる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アン</t>
    </rPh>
    <rPh sb="11" eb="14">
      <t>セキカッショク</t>
    </rPh>
    <rPh sb="14" eb="15">
      <t>ツブ</t>
    </rPh>
    <rPh sb="16" eb="17">
      <t>フク</t>
    </rPh>
    <rPh sb="19" eb="20">
      <t>ショウ</t>
    </rPh>
    <rPh sb="20" eb="21">
      <t>レキ</t>
    </rPh>
    <rPh sb="26" eb="27">
      <t>マ</t>
    </rPh>
    <phoneticPr fontId="2"/>
  </si>
  <si>
    <t>瓦当面ヘラケズリ顕著。</t>
    <rPh sb="8" eb="10">
      <t>ケンチョ</t>
    </rPh>
    <phoneticPr fontId="2"/>
  </si>
  <si>
    <t>&lt;15.6&gt;</t>
    <phoneticPr fontId="2"/>
  </si>
  <si>
    <t>0.5～0.7</t>
    <phoneticPr fontId="2"/>
  </si>
  <si>
    <t>001-170、170-9001</t>
    <phoneticPr fontId="2"/>
  </si>
  <si>
    <t>白色・半濁透明細粒を含み、暗赤褐色粒も少量混じる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フク</t>
    </rPh>
    <rPh sb="13" eb="14">
      <t>アン</t>
    </rPh>
    <rPh sb="14" eb="17">
      <t>セキカッショク</t>
    </rPh>
    <rPh sb="17" eb="18">
      <t>ツブ</t>
    </rPh>
    <rPh sb="19" eb="20">
      <t>ショウ</t>
    </rPh>
    <rPh sb="20" eb="21">
      <t>リョウ</t>
    </rPh>
    <rPh sb="21" eb="22">
      <t>マ</t>
    </rPh>
    <phoneticPr fontId="2"/>
  </si>
  <si>
    <t>170、170-9001</t>
    <phoneticPr fontId="2"/>
  </si>
  <si>
    <t>暗赤褐色粒をやや多く含み、白色・半濁透明細粒、小礫も少量混じる</t>
    <rPh sb="0" eb="1">
      <t>アン</t>
    </rPh>
    <rPh sb="1" eb="4">
      <t>セキカッショク</t>
    </rPh>
    <rPh sb="4" eb="5">
      <t>ツブ</t>
    </rPh>
    <rPh sb="8" eb="9">
      <t>オオ</t>
    </rPh>
    <rPh sb="10" eb="11">
      <t>フク</t>
    </rPh>
    <rPh sb="13" eb="15">
      <t>ハクショク</t>
    </rPh>
    <rPh sb="16" eb="18">
      <t>ハンダク</t>
    </rPh>
    <rPh sb="18" eb="20">
      <t>トウメイ</t>
    </rPh>
    <rPh sb="20" eb="22">
      <t>サイリュウ</t>
    </rPh>
    <rPh sb="23" eb="24">
      <t>ショウ</t>
    </rPh>
    <rPh sb="24" eb="25">
      <t>レキ</t>
    </rPh>
    <rPh sb="26" eb="28">
      <t>ショウリョウ</t>
    </rPh>
    <rPh sb="28" eb="29">
      <t>マ</t>
    </rPh>
    <phoneticPr fontId="2"/>
  </si>
  <si>
    <t>粘土紐接合痕。</t>
    <rPh sb="0" eb="2">
      <t>ネンド</t>
    </rPh>
    <rPh sb="2" eb="3">
      <t>ヒモ</t>
    </rPh>
    <rPh sb="3" eb="5">
      <t>セツゴウ</t>
    </rPh>
    <rPh sb="5" eb="6">
      <t>コン</t>
    </rPh>
    <phoneticPr fontId="2"/>
  </si>
  <si>
    <t>&lt;15.2&gt;</t>
    <phoneticPr fontId="2"/>
  </si>
  <si>
    <t>2.3～2.7</t>
    <phoneticPr fontId="2"/>
  </si>
  <si>
    <t>170-9001、北辺170</t>
    <rPh sb="9" eb="11">
      <t>ホクヘン</t>
    </rPh>
    <phoneticPr fontId="2"/>
  </si>
  <si>
    <t>白色・半濁透明細粒、暗赤褐色粒、小礫を含む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アン</t>
    </rPh>
    <rPh sb="11" eb="14">
      <t>セキカッショク</t>
    </rPh>
    <rPh sb="14" eb="15">
      <t>ツブ</t>
    </rPh>
    <rPh sb="16" eb="17">
      <t>ショウ</t>
    </rPh>
    <rPh sb="17" eb="18">
      <t>レキ</t>
    </rPh>
    <rPh sb="19" eb="20">
      <t>フク</t>
    </rPh>
    <phoneticPr fontId="2"/>
  </si>
  <si>
    <t>粘土紐接合痕。圏線間・1重圏線外側斜面部に木目痕。</t>
    <rPh sb="0" eb="2">
      <t>ネンド</t>
    </rPh>
    <rPh sb="2" eb="3">
      <t>ヒモ</t>
    </rPh>
    <rPh sb="3" eb="5">
      <t>セツゴウ</t>
    </rPh>
    <rPh sb="5" eb="6">
      <t>コン</t>
    </rPh>
    <rPh sb="7" eb="8">
      <t>ケン</t>
    </rPh>
    <rPh sb="8" eb="9">
      <t>セン</t>
    </rPh>
    <rPh sb="9" eb="10">
      <t>アイダ</t>
    </rPh>
    <rPh sb="12" eb="13">
      <t>ジュウ</t>
    </rPh>
    <rPh sb="13" eb="14">
      <t>ケン</t>
    </rPh>
    <rPh sb="14" eb="15">
      <t>セン</t>
    </rPh>
    <rPh sb="15" eb="16">
      <t>ソト</t>
    </rPh>
    <rPh sb="16" eb="17">
      <t>ガワ</t>
    </rPh>
    <rPh sb="17" eb="19">
      <t>シャメン</t>
    </rPh>
    <rPh sb="19" eb="20">
      <t>ブ</t>
    </rPh>
    <rPh sb="21" eb="23">
      <t>モクメ</t>
    </rPh>
    <rPh sb="23" eb="24">
      <t>コン</t>
    </rPh>
    <phoneticPr fontId="2"/>
  </si>
  <si>
    <t>170-9001</t>
    <phoneticPr fontId="2"/>
  </si>
  <si>
    <t>粗雑</t>
    <phoneticPr fontId="2"/>
  </si>
  <si>
    <t>ヘラケズリ。充填部端部痕を残すヘラナデ。</t>
    <rPh sb="6" eb="8">
      <t>ジュウテン</t>
    </rPh>
    <rPh sb="8" eb="9">
      <t>ブ</t>
    </rPh>
    <rPh sb="9" eb="11">
      <t>タンブ</t>
    </rPh>
    <rPh sb="11" eb="12">
      <t>コン</t>
    </rPh>
    <rPh sb="13" eb="14">
      <t>ノコ</t>
    </rPh>
    <phoneticPr fontId="2"/>
  </si>
  <si>
    <t>白色細粒を含み、半濁透明細粒、暗赤褐色粒、小礫もわずかに混じる</t>
    <rPh sb="0" eb="2">
      <t>ハクショク</t>
    </rPh>
    <rPh sb="2" eb="4">
      <t>サイリュウ</t>
    </rPh>
    <rPh sb="5" eb="6">
      <t>フク</t>
    </rPh>
    <rPh sb="8" eb="10">
      <t>ハンダク</t>
    </rPh>
    <rPh sb="10" eb="12">
      <t>トウメイ</t>
    </rPh>
    <rPh sb="12" eb="14">
      <t>サイリュウ</t>
    </rPh>
    <rPh sb="15" eb="16">
      <t>アン</t>
    </rPh>
    <rPh sb="16" eb="19">
      <t>セキカッショク</t>
    </rPh>
    <rPh sb="19" eb="20">
      <t>ツブ</t>
    </rPh>
    <rPh sb="21" eb="22">
      <t>ショウ</t>
    </rPh>
    <rPh sb="22" eb="23">
      <t>レキ</t>
    </rPh>
    <rPh sb="28" eb="29">
      <t>マ</t>
    </rPh>
    <phoneticPr fontId="2"/>
  </si>
  <si>
    <t>001-170</t>
    <phoneticPr fontId="2"/>
  </si>
  <si>
    <t>白色細粒をやや多く含み、半濁透明細粒、暗赤褐色粒、小礫も少量含む</t>
    <rPh sb="0" eb="2">
      <t>ハクショク</t>
    </rPh>
    <rPh sb="2" eb="4">
      <t>サイリュウ</t>
    </rPh>
    <rPh sb="7" eb="8">
      <t>オオ</t>
    </rPh>
    <rPh sb="9" eb="10">
      <t>フク</t>
    </rPh>
    <rPh sb="12" eb="14">
      <t>ハンダク</t>
    </rPh>
    <rPh sb="14" eb="16">
      <t>トウメイ</t>
    </rPh>
    <rPh sb="16" eb="18">
      <t>サイリュウ</t>
    </rPh>
    <rPh sb="19" eb="20">
      <t>アン</t>
    </rPh>
    <rPh sb="20" eb="23">
      <t>セキカッショク</t>
    </rPh>
    <rPh sb="23" eb="24">
      <t>ツブ</t>
    </rPh>
    <rPh sb="25" eb="26">
      <t>ショウ</t>
    </rPh>
    <rPh sb="26" eb="27">
      <t>レキ</t>
    </rPh>
    <rPh sb="28" eb="30">
      <t>ショウリョウ</t>
    </rPh>
    <rPh sb="30" eb="31">
      <t>フク</t>
    </rPh>
    <phoneticPr fontId="2"/>
  </si>
  <si>
    <t>圏線間にヘラ傷。</t>
    <rPh sb="0" eb="1">
      <t>ケン</t>
    </rPh>
    <rPh sb="1" eb="2">
      <t>セン</t>
    </rPh>
    <rPh sb="2" eb="3">
      <t>アイダ</t>
    </rPh>
    <rPh sb="6" eb="7">
      <t>キズ</t>
    </rPh>
    <phoneticPr fontId="2"/>
  </si>
  <si>
    <t>0.5～0.8</t>
    <phoneticPr fontId="2"/>
  </si>
  <si>
    <t>部分的に布目痕を残す、縦方向の指ナデ。</t>
    <rPh sb="0" eb="3">
      <t>ブブンテキ</t>
    </rPh>
    <rPh sb="4" eb="6">
      <t>ヌノメ</t>
    </rPh>
    <rPh sb="6" eb="7">
      <t>コン</t>
    </rPh>
    <rPh sb="8" eb="9">
      <t>ノコ</t>
    </rPh>
    <rPh sb="11" eb="14">
      <t>タテホウコウ</t>
    </rPh>
    <rPh sb="15" eb="16">
      <t>ユビ</t>
    </rPh>
    <phoneticPr fontId="2"/>
  </si>
  <si>
    <t>白色・半濁透明細粒を少量含み、暗赤褐色粒、小礫もわずかに混じる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2">
      <t>ショウリョウ</t>
    </rPh>
    <rPh sb="12" eb="13">
      <t>フク</t>
    </rPh>
    <rPh sb="15" eb="16">
      <t>アン</t>
    </rPh>
    <rPh sb="16" eb="19">
      <t>セキカッショク</t>
    </rPh>
    <rPh sb="19" eb="20">
      <t>ツブ</t>
    </rPh>
    <rPh sb="21" eb="22">
      <t>ショウ</t>
    </rPh>
    <rPh sb="22" eb="23">
      <t>レキ</t>
    </rPh>
    <rPh sb="28" eb="29">
      <t>マ</t>
    </rPh>
    <phoneticPr fontId="2"/>
  </si>
  <si>
    <t>GK</t>
    <phoneticPr fontId="2"/>
  </si>
  <si>
    <t>神門1号墳</t>
    <rPh sb="0" eb="2">
      <t>ゴウド</t>
    </rPh>
    <rPh sb="3" eb="4">
      <t>ゴウ</t>
    </rPh>
    <rPh sb="4" eb="5">
      <t>フン</t>
    </rPh>
    <phoneticPr fontId="2"/>
  </si>
  <si>
    <t>古墳周溝</t>
    <rPh sb="0" eb="2">
      <t>コフン</t>
    </rPh>
    <rPh sb="2" eb="4">
      <t>シュウコウ</t>
    </rPh>
    <phoneticPr fontId="2"/>
  </si>
  <si>
    <t>241-9001、2164-9001、2133-HK63-900?</t>
    <phoneticPr fontId="2"/>
  </si>
  <si>
    <t>1a</t>
    <phoneticPr fontId="2"/>
  </si>
  <si>
    <t>白色細粒、金雲母粒を少量含み、小礫もわずかに混じる</t>
    <rPh sb="0" eb="2">
      <t>ハクショク</t>
    </rPh>
    <rPh sb="2" eb="4">
      <t>サイリュウ</t>
    </rPh>
    <rPh sb="5" eb="6">
      <t>キン</t>
    </rPh>
    <rPh sb="6" eb="8">
      <t>ウンモ</t>
    </rPh>
    <rPh sb="8" eb="9">
      <t>ツブ</t>
    </rPh>
    <rPh sb="10" eb="12">
      <t>ショウリョウ</t>
    </rPh>
    <rPh sb="12" eb="13">
      <t>フク</t>
    </rPh>
    <rPh sb="15" eb="16">
      <t>ショウ</t>
    </rPh>
    <rPh sb="16" eb="17">
      <t>レキ</t>
    </rPh>
    <rPh sb="22" eb="23">
      <t>マ</t>
    </rPh>
    <phoneticPr fontId="2"/>
  </si>
  <si>
    <t>GK</t>
    <phoneticPr fontId="2"/>
  </si>
  <si>
    <t>241-9001</t>
    <phoneticPr fontId="2"/>
  </si>
  <si>
    <t>横・斜方向のヘラケズリ。</t>
    <rPh sb="0" eb="1">
      <t>ヨコ</t>
    </rPh>
    <rPh sb="2" eb="3">
      <t>ナナ</t>
    </rPh>
    <rPh sb="3" eb="5">
      <t>ホウコウ</t>
    </rPh>
    <phoneticPr fontId="2"/>
  </si>
  <si>
    <t>白色・半濁透明細粒を少量含み、小礫もわずかに混じる</t>
    <rPh sb="0" eb="2">
      <t>ハクショク</t>
    </rPh>
    <rPh sb="3" eb="9">
      <t>ハンダクトウメイサイリュウ</t>
    </rPh>
    <rPh sb="10" eb="12">
      <t>ショウリョウ</t>
    </rPh>
    <rPh sb="12" eb="13">
      <t>フク</t>
    </rPh>
    <rPh sb="15" eb="16">
      <t>ショウ</t>
    </rPh>
    <rPh sb="16" eb="17">
      <t>レキ</t>
    </rPh>
    <rPh sb="22" eb="23">
      <t>マ</t>
    </rPh>
    <phoneticPr fontId="2"/>
  </si>
  <si>
    <t>0.4?</t>
    <phoneticPr fontId="2"/>
  </si>
  <si>
    <t>001-611-9002</t>
    <phoneticPr fontId="2"/>
  </si>
  <si>
    <t>白色細粒を多く含み、小礫も少量混じる</t>
    <rPh sb="0" eb="2">
      <t>ハクショク</t>
    </rPh>
    <rPh sb="2" eb="4">
      <t>サイリュウ</t>
    </rPh>
    <rPh sb="5" eb="6">
      <t>オオ</t>
    </rPh>
    <rPh sb="7" eb="8">
      <t>フク</t>
    </rPh>
    <rPh sb="10" eb="11">
      <t>ショウ</t>
    </rPh>
    <rPh sb="11" eb="12">
      <t>レキ</t>
    </rPh>
    <rPh sb="13" eb="15">
      <t>ショウリョウ</t>
    </rPh>
    <rPh sb="15" eb="16">
      <t>マ</t>
    </rPh>
    <phoneticPr fontId="2"/>
  </si>
  <si>
    <t>&lt;16.6&gt;</t>
    <phoneticPr fontId="2"/>
  </si>
  <si>
    <t>RK-23</t>
    <phoneticPr fontId="2"/>
  </si>
  <si>
    <t>001-1592-9002</t>
    <phoneticPr fontId="2"/>
  </si>
  <si>
    <t>1a</t>
    <phoneticPr fontId="2"/>
  </si>
  <si>
    <t>白色細粒を多く含み、小礫も混じる</t>
    <rPh sb="0" eb="4">
      <t>ハクショクサイリュウ</t>
    </rPh>
    <rPh sb="5" eb="6">
      <t>オオ</t>
    </rPh>
    <rPh sb="7" eb="8">
      <t>フク</t>
    </rPh>
    <rPh sb="10" eb="11">
      <t>ショウ</t>
    </rPh>
    <rPh sb="11" eb="12">
      <t>レキ</t>
    </rPh>
    <rPh sb="13" eb="14">
      <t>マ</t>
    </rPh>
    <phoneticPr fontId="2"/>
  </si>
  <si>
    <t>PN-01</t>
    <phoneticPr fontId="2"/>
  </si>
  <si>
    <t>PN01-9</t>
    <phoneticPr fontId="2"/>
  </si>
  <si>
    <t>ヘラミガキと指頭圧痕。</t>
    <rPh sb="6" eb="7">
      <t>ユビ</t>
    </rPh>
    <rPh sb="7" eb="8">
      <t>アタマ</t>
    </rPh>
    <rPh sb="8" eb="9">
      <t>アッ</t>
    </rPh>
    <rPh sb="9" eb="10">
      <t>コン</t>
    </rPh>
    <phoneticPr fontId="2"/>
  </si>
  <si>
    <t>610-9005</t>
    <phoneticPr fontId="2"/>
  </si>
  <si>
    <t>&lt;10.6&gt;</t>
    <phoneticPr fontId="2"/>
  </si>
  <si>
    <t>2214-9002</t>
    <phoneticPr fontId="2"/>
  </si>
  <si>
    <t>指ナデ。立ち上がり部粗雑。</t>
    <rPh sb="0" eb="1">
      <t>ユビ</t>
    </rPh>
    <rPh sb="9" eb="10">
      <t>ブ</t>
    </rPh>
    <phoneticPr fontId="2"/>
  </si>
  <si>
    <t>&lt;16.5&gt;</t>
    <phoneticPr fontId="2"/>
  </si>
  <si>
    <t>SP</t>
    <phoneticPr fontId="2"/>
  </si>
  <si>
    <t>001-SP-9001</t>
    <phoneticPr fontId="2"/>
  </si>
  <si>
    <t>A・B・Ｃ</t>
    <phoneticPr fontId="2"/>
  </si>
  <si>
    <t>ヘラケズリ。部分的に指頭圧痕。</t>
    <rPh sb="6" eb="9">
      <t>ブブンテキ</t>
    </rPh>
    <rPh sb="10" eb="11">
      <t>ユビ</t>
    </rPh>
    <rPh sb="11" eb="12">
      <t>アタマ</t>
    </rPh>
    <rPh sb="12" eb="13">
      <t>アツ</t>
    </rPh>
    <rPh sb="13" eb="14">
      <t>コン</t>
    </rPh>
    <phoneticPr fontId="2"/>
  </si>
  <si>
    <t>白色・半濁透明細粒をやや多く含み、小礫もわずかに混じる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2" eb="13">
      <t>オオ</t>
    </rPh>
    <rPh sb="14" eb="15">
      <t>フク</t>
    </rPh>
    <rPh sb="17" eb="18">
      <t>ショウ</t>
    </rPh>
    <rPh sb="18" eb="19">
      <t>レキ</t>
    </rPh>
    <rPh sb="24" eb="25">
      <t>マ</t>
    </rPh>
    <phoneticPr fontId="2"/>
  </si>
  <si>
    <t>RM-42</t>
    <phoneticPr fontId="2"/>
  </si>
  <si>
    <t>RM42-9002</t>
    <phoneticPr fontId="2"/>
  </si>
  <si>
    <t>A</t>
    <phoneticPr fontId="2"/>
  </si>
  <si>
    <t>A・D・E</t>
    <phoneticPr fontId="2"/>
  </si>
  <si>
    <t>周縁にヘラケズリ痕を残し、指ナデ。</t>
    <rPh sb="0" eb="2">
      <t>シュウエン</t>
    </rPh>
    <rPh sb="8" eb="9">
      <t>コン</t>
    </rPh>
    <rPh sb="10" eb="11">
      <t>ノコ</t>
    </rPh>
    <rPh sb="13" eb="14">
      <t>ユビ</t>
    </rPh>
    <phoneticPr fontId="2"/>
  </si>
  <si>
    <t>白色・半濁透明細粒を含み、暗赤褐色粒もごくわずかに混じる</t>
    <rPh sb="0" eb="2">
      <t>ハクショク</t>
    </rPh>
    <rPh sb="3" eb="5">
      <t>ハンダク</t>
    </rPh>
    <rPh sb="5" eb="7">
      <t>トウメイ</t>
    </rPh>
    <rPh sb="7" eb="9">
      <t>サイリュウ</t>
    </rPh>
    <rPh sb="10" eb="11">
      <t>フク</t>
    </rPh>
    <rPh sb="13" eb="14">
      <t>アン</t>
    </rPh>
    <rPh sb="14" eb="17">
      <t>セキカッショク</t>
    </rPh>
    <rPh sb="17" eb="18">
      <t>ツブ</t>
    </rPh>
    <rPh sb="25" eb="26">
      <t>マ</t>
    </rPh>
    <phoneticPr fontId="2"/>
  </si>
  <si>
    <t>113-9001</t>
    <phoneticPr fontId="2"/>
  </si>
  <si>
    <t>部分的に摩耗。</t>
    <rPh sb="0" eb="3">
      <t>ブブンテキ</t>
    </rPh>
    <rPh sb="4" eb="6">
      <t>マモウ</t>
    </rPh>
    <phoneticPr fontId="2"/>
  </si>
  <si>
    <t>&lt;15.6&gt;</t>
    <phoneticPr fontId="2"/>
  </si>
  <si>
    <t>&lt;10.2&gt;</t>
    <phoneticPr fontId="2"/>
  </si>
  <si>
    <t>RM</t>
    <phoneticPr fontId="2"/>
  </si>
  <si>
    <t>縦方向のヘラナデののち、瓦当付近斜方向の指ナデ。</t>
    <rPh sb="0" eb="3">
      <t>タテホウコウ</t>
    </rPh>
    <rPh sb="12" eb="14">
      <t>ガトウ</t>
    </rPh>
    <rPh sb="14" eb="16">
      <t>フキン</t>
    </rPh>
    <rPh sb="16" eb="17">
      <t>シャ</t>
    </rPh>
    <rPh sb="17" eb="19">
      <t>ホウコウ</t>
    </rPh>
    <rPh sb="20" eb="21">
      <t>ユビ</t>
    </rPh>
    <phoneticPr fontId="2"/>
  </si>
  <si>
    <t>大型の個体か。</t>
    <rPh sb="0" eb="2">
      <t>オオガタ</t>
    </rPh>
    <rPh sb="3" eb="5">
      <t>コタイ</t>
    </rPh>
    <phoneticPr fontId="2"/>
  </si>
  <si>
    <t>IO-09</t>
    <phoneticPr fontId="2"/>
  </si>
  <si>
    <t>001-IO09-9003、001-IO20-9003</t>
    <phoneticPr fontId="2"/>
  </si>
  <si>
    <t>横方向の丁寧なヘラケズリ。</t>
    <rPh sb="0" eb="3">
      <t>ヨコホウコウ</t>
    </rPh>
    <rPh sb="4" eb="6">
      <t>テイネイ</t>
    </rPh>
    <phoneticPr fontId="2"/>
  </si>
  <si>
    <t>半濁透明細粒を含み、白色細粒、暗赤褐色粒、小礫もわずかに混じる</t>
    <rPh sb="0" eb="2">
      <t>ハンダク</t>
    </rPh>
    <rPh sb="2" eb="4">
      <t>トウメイ</t>
    </rPh>
    <rPh sb="4" eb="6">
      <t>サイリュウ</t>
    </rPh>
    <rPh sb="7" eb="8">
      <t>フク</t>
    </rPh>
    <rPh sb="10" eb="12">
      <t>ハクショク</t>
    </rPh>
    <rPh sb="12" eb="14">
      <t>サイリュウ</t>
    </rPh>
    <rPh sb="15" eb="16">
      <t>アン</t>
    </rPh>
    <rPh sb="16" eb="19">
      <t>セキカッショク</t>
    </rPh>
    <rPh sb="19" eb="20">
      <t>ツブ</t>
    </rPh>
    <rPh sb="21" eb="22">
      <t>ショウ</t>
    </rPh>
    <rPh sb="22" eb="23">
      <t>レキ</t>
    </rPh>
    <rPh sb="28" eb="29">
      <t>マ</t>
    </rPh>
    <phoneticPr fontId="2"/>
  </si>
  <si>
    <t>炭化物付着。</t>
    <rPh sb="0" eb="3">
      <t>タンカブツ</t>
    </rPh>
    <rPh sb="3" eb="5">
      <t>フチャク</t>
    </rPh>
    <phoneticPr fontId="2"/>
  </si>
  <si>
    <t>&lt;17.0&gt;</t>
    <phoneticPr fontId="2"/>
  </si>
  <si>
    <t>IO-67</t>
    <phoneticPr fontId="2"/>
  </si>
  <si>
    <t>001-IO67-9001</t>
    <phoneticPr fontId="2"/>
  </si>
  <si>
    <t>横方向のヘラナデと指ナデ。</t>
    <rPh sb="0" eb="3">
      <t>ヨコホウコウ</t>
    </rPh>
    <rPh sb="9" eb="10">
      <t>ユビ</t>
    </rPh>
    <phoneticPr fontId="2"/>
  </si>
  <si>
    <t>HK-94</t>
    <phoneticPr fontId="2"/>
  </si>
  <si>
    <t>HK94-9010・9002</t>
    <phoneticPr fontId="2"/>
  </si>
  <si>
    <t>C1</t>
    <phoneticPr fontId="2"/>
  </si>
  <si>
    <t>立ち上がり部ヘラケズリ。</t>
    <rPh sb="0" eb="1">
      <t>タ</t>
    </rPh>
    <rPh sb="2" eb="3">
      <t>ア</t>
    </rPh>
    <rPh sb="5" eb="6">
      <t>ブ</t>
    </rPh>
    <phoneticPr fontId="2"/>
  </si>
  <si>
    <t>&lt;16.2&gt;</t>
    <phoneticPr fontId="2"/>
  </si>
  <si>
    <t>HL-54</t>
    <phoneticPr fontId="2"/>
  </si>
  <si>
    <t>001-HL54-9003</t>
    <phoneticPr fontId="2"/>
  </si>
  <si>
    <t>A</t>
    <phoneticPr fontId="2"/>
  </si>
  <si>
    <t>G?</t>
    <phoneticPr fontId="2"/>
  </si>
  <si>
    <t>丸</t>
    <phoneticPr fontId="2"/>
  </si>
  <si>
    <t>縦方向ののち、瓦当周縁横方向のヘラケズリ。</t>
    <rPh sb="0" eb="1">
      <t>タテ</t>
    </rPh>
    <rPh sb="1" eb="3">
      <t>ホウコウ</t>
    </rPh>
    <rPh sb="7" eb="9">
      <t>ガトウ</t>
    </rPh>
    <rPh sb="9" eb="11">
      <t>シュウエン</t>
    </rPh>
    <rPh sb="11" eb="14">
      <t>ヨコホウコウ</t>
    </rPh>
    <phoneticPr fontId="2"/>
  </si>
  <si>
    <t>白色細粒を多く含み、半濁透明細粒、暗赤褐色粒、小礫もわずかに混じる</t>
    <rPh sb="0" eb="2">
      <t>ハクショク</t>
    </rPh>
    <rPh sb="2" eb="4">
      <t>サイリュウ</t>
    </rPh>
    <rPh sb="5" eb="6">
      <t>オオ</t>
    </rPh>
    <rPh sb="7" eb="8">
      <t>フク</t>
    </rPh>
    <rPh sb="10" eb="12">
      <t>ハンダク</t>
    </rPh>
    <rPh sb="12" eb="14">
      <t>トウメイ</t>
    </rPh>
    <rPh sb="14" eb="16">
      <t>サイリュウ</t>
    </rPh>
    <rPh sb="17" eb="18">
      <t>アン</t>
    </rPh>
    <rPh sb="18" eb="21">
      <t>セキカッショク</t>
    </rPh>
    <rPh sb="21" eb="22">
      <t>ツブ</t>
    </rPh>
    <rPh sb="23" eb="24">
      <t>ショウ</t>
    </rPh>
    <rPh sb="24" eb="25">
      <t>レキ</t>
    </rPh>
    <rPh sb="30" eb="31">
      <t>マ</t>
    </rPh>
    <phoneticPr fontId="2"/>
  </si>
  <si>
    <t>&lt;15.4&gt;</t>
    <phoneticPr fontId="2"/>
  </si>
  <si>
    <t>HL-72</t>
    <phoneticPr fontId="2"/>
  </si>
  <si>
    <t>HL72-900?、HK68-9003</t>
    <phoneticPr fontId="2"/>
  </si>
  <si>
    <t>A・B・D・E</t>
    <phoneticPr fontId="2"/>
  </si>
  <si>
    <t>&lt;16.8&gt;</t>
    <phoneticPr fontId="2"/>
  </si>
  <si>
    <t>&lt;5.8&gt;</t>
    <phoneticPr fontId="2"/>
  </si>
  <si>
    <t>&lt;10.8&gt;</t>
    <phoneticPr fontId="2"/>
  </si>
  <si>
    <t>HL-72</t>
    <phoneticPr fontId="2"/>
  </si>
  <si>
    <t>001-HL72-9003</t>
    <phoneticPr fontId="2"/>
  </si>
  <si>
    <t>明黄褐色</t>
    <rPh sb="0" eb="1">
      <t>メイ</t>
    </rPh>
    <rPh sb="1" eb="2">
      <t>キ</t>
    </rPh>
    <rPh sb="2" eb="4">
      <t>カッショク</t>
    </rPh>
    <phoneticPr fontId="2"/>
  </si>
  <si>
    <t>セ117</t>
    <phoneticPr fontId="2"/>
  </si>
  <si>
    <t>MH-10</t>
    <phoneticPr fontId="2"/>
  </si>
  <si>
    <t>セ117-MH1-9001</t>
    <phoneticPr fontId="2"/>
  </si>
  <si>
    <t>縦方向ののち、横方向のヘラケズリ。</t>
    <rPh sb="0" eb="1">
      <t>タテ</t>
    </rPh>
    <rPh sb="1" eb="3">
      <t>ホウコウ</t>
    </rPh>
    <rPh sb="7" eb="10">
      <t>ヨコホウコウ</t>
    </rPh>
    <phoneticPr fontId="2"/>
  </si>
  <si>
    <t>圏線間一部ヘラ端部痕。</t>
    <rPh sb="0" eb="1">
      <t>ケン</t>
    </rPh>
    <rPh sb="1" eb="2">
      <t>セン</t>
    </rPh>
    <rPh sb="2" eb="3">
      <t>アイダ</t>
    </rPh>
    <rPh sb="3" eb="5">
      <t>イチブ</t>
    </rPh>
    <rPh sb="7" eb="9">
      <t>タンブ</t>
    </rPh>
    <rPh sb="9" eb="10">
      <t>コン</t>
    </rPh>
    <phoneticPr fontId="2"/>
  </si>
  <si>
    <t>1.8～2.7</t>
    <phoneticPr fontId="2"/>
  </si>
  <si>
    <t>寺域確認トレンチ</t>
  </si>
  <si>
    <t>Jトレ</t>
    <phoneticPr fontId="2"/>
  </si>
  <si>
    <t>カズサJトレS41.8.1</t>
    <phoneticPr fontId="2"/>
  </si>
  <si>
    <t>2重圏線に布目痕。</t>
    <rPh sb="1" eb="2">
      <t>ジュウ</t>
    </rPh>
    <rPh sb="2" eb="3">
      <t>ケン</t>
    </rPh>
    <rPh sb="3" eb="4">
      <t>セン</t>
    </rPh>
    <rPh sb="5" eb="7">
      <t>ヌノメ</t>
    </rPh>
    <rPh sb="7" eb="8">
      <t>コン</t>
    </rPh>
    <phoneticPr fontId="2"/>
  </si>
  <si>
    <t>&lt;14.0&gt;</t>
    <phoneticPr fontId="2"/>
  </si>
  <si>
    <t>001-000-9037</t>
    <phoneticPr fontId="2"/>
  </si>
  <si>
    <t>2a</t>
    <phoneticPr fontId="2"/>
  </si>
  <si>
    <t>指ナデ。周縁ヘラケズリ。</t>
    <rPh sb="0" eb="1">
      <t>ユビ</t>
    </rPh>
    <rPh sb="4" eb="5">
      <t>シュウ</t>
    </rPh>
    <rPh sb="5" eb="6">
      <t>エン</t>
    </rPh>
    <phoneticPr fontId="2"/>
  </si>
  <si>
    <t>ケズリ・ヘラナデ</t>
    <phoneticPr fontId="2"/>
  </si>
  <si>
    <t>一部布目痕を残すヘラケズリと指ナデ。立ち上がりにケズリが及ぶ。</t>
    <rPh sb="0" eb="2">
      <t>イチブ</t>
    </rPh>
    <rPh sb="2" eb="4">
      <t>ヌノメ</t>
    </rPh>
    <rPh sb="4" eb="5">
      <t>コン</t>
    </rPh>
    <rPh sb="6" eb="7">
      <t>ノコ</t>
    </rPh>
    <rPh sb="14" eb="15">
      <t>ユビ</t>
    </rPh>
    <phoneticPr fontId="2"/>
  </si>
  <si>
    <t>堂の後</t>
    <rPh sb="0" eb="1">
      <t>ドウ</t>
    </rPh>
    <rPh sb="2" eb="3">
      <t>ウシ</t>
    </rPh>
    <phoneticPr fontId="2"/>
  </si>
  <si>
    <t>堂の後出土-宮原宅</t>
    <rPh sb="0" eb="1">
      <t>ドウ</t>
    </rPh>
    <rPh sb="2" eb="3">
      <t>ウシ</t>
    </rPh>
    <rPh sb="3" eb="5">
      <t>シュツド</t>
    </rPh>
    <rPh sb="6" eb="8">
      <t>ミヤハラ</t>
    </rPh>
    <rPh sb="8" eb="9">
      <t>タク</t>
    </rPh>
    <phoneticPr fontId="2"/>
  </si>
  <si>
    <t>E</t>
    <phoneticPr fontId="2"/>
  </si>
  <si>
    <t>内面布圧痕か。</t>
    <rPh sb="0" eb="2">
      <t>ナイメン</t>
    </rPh>
    <rPh sb="2" eb="3">
      <t>ヌノ</t>
    </rPh>
    <rPh sb="3" eb="4">
      <t>アツ</t>
    </rPh>
    <rPh sb="4" eb="5">
      <t>コン</t>
    </rPh>
    <phoneticPr fontId="2"/>
  </si>
  <si>
    <t>保存館</t>
    <rPh sb="0" eb="2">
      <t>ホゾン</t>
    </rPh>
    <rPh sb="2" eb="3">
      <t>カン</t>
    </rPh>
    <phoneticPr fontId="2"/>
  </si>
  <si>
    <t>瓦当面付近被熱黒色化。</t>
    <rPh sb="0" eb="3">
      <t>ガトウメン</t>
    </rPh>
    <rPh sb="3" eb="5">
      <t>フキン</t>
    </rPh>
    <rPh sb="5" eb="7">
      <t>ヒネツ</t>
    </rPh>
    <rPh sb="7" eb="9">
      <t>コクショク</t>
    </rPh>
    <rPh sb="9" eb="10">
      <t>カ</t>
    </rPh>
    <phoneticPr fontId="2"/>
  </si>
  <si>
    <t>端部痕を残すヘラケズリののち、一部指ナデ。</t>
    <rPh sb="0" eb="2">
      <t>タンブ</t>
    </rPh>
    <rPh sb="2" eb="3">
      <t>コン</t>
    </rPh>
    <rPh sb="4" eb="5">
      <t>ノコ</t>
    </rPh>
    <rPh sb="15" eb="17">
      <t>イチブ</t>
    </rPh>
    <rPh sb="17" eb="18">
      <t>ユビ</t>
    </rPh>
    <phoneticPr fontId="2"/>
  </si>
  <si>
    <t>&lt;14.9&gt;</t>
    <phoneticPr fontId="2"/>
  </si>
  <si>
    <t>充填前の粘土塊に転写された沈線状圧痕が凹凸部ともにあり。笵の入りが甘いためと見られる。</t>
    <rPh sb="0" eb="2">
      <t>ジュウテン</t>
    </rPh>
    <rPh sb="2" eb="3">
      <t>マエ</t>
    </rPh>
    <rPh sb="4" eb="6">
      <t>ネンド</t>
    </rPh>
    <rPh sb="6" eb="7">
      <t>カタマリ</t>
    </rPh>
    <rPh sb="8" eb="10">
      <t>テンシャ</t>
    </rPh>
    <rPh sb="13" eb="15">
      <t>チンセン</t>
    </rPh>
    <rPh sb="15" eb="16">
      <t>ジョウ</t>
    </rPh>
    <rPh sb="16" eb="18">
      <t>アッコン</t>
    </rPh>
    <rPh sb="19" eb="21">
      <t>オウトツ</t>
    </rPh>
    <rPh sb="21" eb="22">
      <t>ブ</t>
    </rPh>
    <rPh sb="28" eb="29">
      <t>ハン</t>
    </rPh>
    <rPh sb="30" eb="31">
      <t>イ</t>
    </rPh>
    <rPh sb="33" eb="34">
      <t>アマ</t>
    </rPh>
    <rPh sb="38" eb="39">
      <t>ミ</t>
    </rPh>
    <phoneticPr fontId="2"/>
  </si>
  <si>
    <t>緩・丸</t>
    <rPh sb="0" eb="1">
      <t>ユル</t>
    </rPh>
    <phoneticPr fontId="2"/>
  </si>
  <si>
    <t>瓦当周縁横方向のヘラケズリ。</t>
    <rPh sb="0" eb="1">
      <t>カワラ</t>
    </rPh>
    <rPh sb="1" eb="2">
      <t>トウ</t>
    </rPh>
    <rPh sb="2" eb="3">
      <t>シュウ</t>
    </rPh>
    <rPh sb="3" eb="4">
      <t>エン</t>
    </rPh>
    <rPh sb="4" eb="7">
      <t>ヨコホウコウ</t>
    </rPh>
    <phoneticPr fontId="2"/>
  </si>
  <si>
    <t>灰褐色</t>
    <rPh sb="0" eb="3">
      <t>ハイカッショク</t>
    </rPh>
    <phoneticPr fontId="2"/>
  </si>
  <si>
    <t>暗赤褐色粒を少量含み、白色・半濁透明細粒もわずかに混じる</t>
    <rPh sb="0" eb="1">
      <t>アン</t>
    </rPh>
    <rPh sb="1" eb="4">
      <t>セキカッショク</t>
    </rPh>
    <rPh sb="4" eb="5">
      <t>ツブ</t>
    </rPh>
    <rPh sb="6" eb="8">
      <t>ショウリョウ</t>
    </rPh>
    <rPh sb="8" eb="9">
      <t>フク</t>
    </rPh>
    <rPh sb="11" eb="13">
      <t>ハクショク</t>
    </rPh>
    <rPh sb="14" eb="16">
      <t>ハンダク</t>
    </rPh>
    <rPh sb="16" eb="18">
      <t>トウメイ</t>
    </rPh>
    <rPh sb="18" eb="20">
      <t>サイリュウ</t>
    </rPh>
    <rPh sb="25" eb="26">
      <t>マ</t>
    </rPh>
    <phoneticPr fontId="2"/>
  </si>
  <si>
    <t>瓦当面板状圧痕。圏線間に木目痕。細かく割れる。2次的に被熱か。</t>
    <rPh sb="0" eb="3">
      <t>ガトウメン</t>
    </rPh>
    <rPh sb="3" eb="5">
      <t>イタジョウ</t>
    </rPh>
    <rPh sb="5" eb="6">
      <t>アツ</t>
    </rPh>
    <rPh sb="6" eb="7">
      <t>コン</t>
    </rPh>
    <rPh sb="8" eb="9">
      <t>ケン</t>
    </rPh>
    <rPh sb="9" eb="10">
      <t>セン</t>
    </rPh>
    <rPh sb="10" eb="11">
      <t>アイダ</t>
    </rPh>
    <rPh sb="12" eb="14">
      <t>モクメ</t>
    </rPh>
    <rPh sb="14" eb="15">
      <t>コン</t>
    </rPh>
    <rPh sb="16" eb="17">
      <t>コマ</t>
    </rPh>
    <rPh sb="19" eb="20">
      <t>ワ</t>
    </rPh>
    <rPh sb="24" eb="25">
      <t>ジ</t>
    </rPh>
    <rPh sb="25" eb="26">
      <t>テキ</t>
    </rPh>
    <rPh sb="27" eb="29">
      <t>ヒネツ</t>
    </rPh>
    <phoneticPr fontId="2"/>
  </si>
  <si>
    <t>白色細粒を含み、半濁透明細粒、暗赤褐色粒も少量混じる</t>
    <rPh sb="0" eb="2">
      <t>ハクショク</t>
    </rPh>
    <rPh sb="2" eb="4">
      <t>サイリュウ</t>
    </rPh>
    <rPh sb="5" eb="6">
      <t>フク</t>
    </rPh>
    <rPh sb="8" eb="10">
      <t>ハンダク</t>
    </rPh>
    <rPh sb="10" eb="12">
      <t>トウメイ</t>
    </rPh>
    <rPh sb="12" eb="14">
      <t>サイリュウ</t>
    </rPh>
    <rPh sb="15" eb="16">
      <t>アン</t>
    </rPh>
    <rPh sb="16" eb="19">
      <t>セキカッショク</t>
    </rPh>
    <rPh sb="19" eb="20">
      <t>ツブ</t>
    </rPh>
    <rPh sb="21" eb="23">
      <t>ショウリョウ</t>
    </rPh>
    <rPh sb="23" eb="24">
      <t>マ</t>
    </rPh>
    <phoneticPr fontId="2"/>
  </si>
  <si>
    <t>1.6＋</t>
    <phoneticPr fontId="2"/>
  </si>
  <si>
    <t>白色細粒をやや多く含み、半濁透明細粒、暗赤褐色粒、小礫も少量混じる</t>
    <rPh sb="0" eb="2">
      <t>ハクショク</t>
    </rPh>
    <rPh sb="2" eb="4">
      <t>サイリュウ</t>
    </rPh>
    <rPh sb="7" eb="8">
      <t>オオ</t>
    </rPh>
    <rPh sb="9" eb="10">
      <t>フク</t>
    </rPh>
    <rPh sb="12" eb="14">
      <t>ハンダク</t>
    </rPh>
    <rPh sb="14" eb="16">
      <t>トウメイ</t>
    </rPh>
    <rPh sb="16" eb="18">
      <t>サイリュウ</t>
    </rPh>
    <rPh sb="19" eb="20">
      <t>アン</t>
    </rPh>
    <rPh sb="20" eb="23">
      <t>セキカッショク</t>
    </rPh>
    <rPh sb="23" eb="24">
      <t>ツブ</t>
    </rPh>
    <rPh sb="25" eb="26">
      <t>ショウ</t>
    </rPh>
    <rPh sb="26" eb="27">
      <t>レキ</t>
    </rPh>
    <rPh sb="28" eb="30">
      <t>ショウリョウ</t>
    </rPh>
    <rPh sb="30" eb="31">
      <t>マ</t>
    </rPh>
    <phoneticPr fontId="2"/>
  </si>
  <si>
    <t>南田瓦窯跡</t>
    <rPh sb="0" eb="2">
      <t>ミナミダ</t>
    </rPh>
    <rPh sb="2" eb="3">
      <t>カワラ</t>
    </rPh>
    <rPh sb="3" eb="4">
      <t>カマ</t>
    </rPh>
    <rPh sb="4" eb="5">
      <t>アト</t>
    </rPh>
    <phoneticPr fontId="2"/>
  </si>
  <si>
    <t>CI-50</t>
    <phoneticPr fontId="2"/>
  </si>
  <si>
    <t>1号窯</t>
    <rPh sb="1" eb="2">
      <t>ゴウ</t>
    </rPh>
    <rPh sb="2" eb="3">
      <t>カマ</t>
    </rPh>
    <phoneticPr fontId="2"/>
  </si>
  <si>
    <t>M0</t>
    <phoneticPr fontId="2"/>
  </si>
  <si>
    <t>B・E</t>
    <phoneticPr fontId="2"/>
  </si>
  <si>
    <t>横</t>
  </si>
  <si>
    <t>瓦当裏面下端に顕著な横ヘラケズリ。枷型痕顕著。充填部に布目痕転写。</t>
    <rPh sb="0" eb="1">
      <t>ガ</t>
    </rPh>
    <rPh sb="1" eb="2">
      <t>トウ</t>
    </rPh>
    <rPh sb="2" eb="4">
      <t>リメン</t>
    </rPh>
    <rPh sb="4" eb="6">
      <t>カタン</t>
    </rPh>
    <rPh sb="7" eb="9">
      <t>ケンチョ</t>
    </rPh>
    <rPh sb="10" eb="11">
      <t>ヨコ</t>
    </rPh>
    <rPh sb="17" eb="18">
      <t>カセ</t>
    </rPh>
    <rPh sb="18" eb="19">
      <t>カタ</t>
    </rPh>
    <rPh sb="19" eb="20">
      <t>コン</t>
    </rPh>
    <rPh sb="20" eb="22">
      <t>ケンチョ</t>
    </rPh>
    <rPh sb="23" eb="25">
      <t>ジュウテン</t>
    </rPh>
    <rPh sb="25" eb="26">
      <t>ブ</t>
    </rPh>
    <rPh sb="27" eb="29">
      <t>ヌノメ</t>
    </rPh>
    <rPh sb="29" eb="30">
      <t>コン</t>
    </rPh>
    <rPh sb="30" eb="32">
      <t>テンシャ</t>
    </rPh>
    <phoneticPr fontId="2"/>
  </si>
  <si>
    <t>1～2</t>
    <phoneticPr fontId="2"/>
  </si>
  <si>
    <t>F</t>
    <phoneticPr fontId="2"/>
  </si>
  <si>
    <t>白色細粒、粗い暗赤褐色粒を少量含む</t>
    <rPh sb="0" eb="2">
      <t>ハクショク</t>
    </rPh>
    <rPh sb="2" eb="4">
      <t>サイリュウ</t>
    </rPh>
    <rPh sb="5" eb="6">
      <t>アラ</t>
    </rPh>
    <rPh sb="7" eb="8">
      <t>アン</t>
    </rPh>
    <rPh sb="8" eb="9">
      <t>アカ</t>
    </rPh>
    <rPh sb="9" eb="11">
      <t>カッショク</t>
    </rPh>
    <rPh sb="11" eb="12">
      <t>ツブ</t>
    </rPh>
    <rPh sb="13" eb="15">
      <t>ショウリョウ</t>
    </rPh>
    <rPh sb="15" eb="16">
      <t>フク</t>
    </rPh>
    <phoneticPr fontId="2"/>
  </si>
  <si>
    <t>瓦当側端部に横ヘラケズリ。</t>
    <rPh sb="0" eb="1">
      <t>ガ</t>
    </rPh>
    <rPh sb="1" eb="2">
      <t>トウ</t>
    </rPh>
    <rPh sb="2" eb="3">
      <t>ガワ</t>
    </rPh>
    <rPh sb="3" eb="5">
      <t>タンブ</t>
    </rPh>
    <rPh sb="6" eb="7">
      <t>ヨコ</t>
    </rPh>
    <phoneticPr fontId="2"/>
  </si>
  <si>
    <t>焼成室</t>
    <rPh sb="0" eb="2">
      <t>ショウセイ</t>
    </rPh>
    <rPh sb="2" eb="3">
      <t>シツ</t>
    </rPh>
    <phoneticPr fontId="2"/>
  </si>
  <si>
    <t>M01-N1・M01-N2・M01-ショウセイシツ</t>
    <phoneticPr fontId="2"/>
  </si>
  <si>
    <t>VI</t>
    <phoneticPr fontId="2"/>
  </si>
  <si>
    <t>宝相華文</t>
  </si>
  <si>
    <t>横木目</t>
    <rPh sb="0" eb="1">
      <t>ヨコ</t>
    </rPh>
    <rPh sb="1" eb="3">
      <t>モクメ</t>
    </rPh>
    <phoneticPr fontId="2"/>
  </si>
  <si>
    <t>褐色・黒褐色粒をわずかに含む</t>
    <rPh sb="0" eb="2">
      <t>カッショク</t>
    </rPh>
    <rPh sb="3" eb="4">
      <t>クロ</t>
    </rPh>
    <rPh sb="4" eb="6">
      <t>カッショク</t>
    </rPh>
    <rPh sb="6" eb="7">
      <t>ツブ</t>
    </rPh>
    <rPh sb="12" eb="13">
      <t>フク</t>
    </rPh>
    <phoneticPr fontId="2"/>
  </si>
  <si>
    <t>M01-N1・M01ショウセイシツ</t>
  </si>
  <si>
    <t>VI</t>
  </si>
  <si>
    <t>横糸が大きく崩れた粗い布目痕。</t>
    <rPh sb="0" eb="2">
      <t>ヨコイト</t>
    </rPh>
    <rPh sb="3" eb="4">
      <t>オオ</t>
    </rPh>
    <rPh sb="6" eb="7">
      <t>クズ</t>
    </rPh>
    <rPh sb="9" eb="10">
      <t>アラ</t>
    </rPh>
    <rPh sb="11" eb="13">
      <t>ヌノメ</t>
    </rPh>
    <rPh sb="13" eb="14">
      <t>コン</t>
    </rPh>
    <phoneticPr fontId="2"/>
  </si>
  <si>
    <t>D</t>
    <phoneticPr fontId="2"/>
  </si>
  <si>
    <t>黒褐色粒を少量含む</t>
    <rPh sb="0" eb="1">
      <t>クロ</t>
    </rPh>
    <rPh sb="1" eb="3">
      <t>カッショク</t>
    </rPh>
    <rPh sb="3" eb="4">
      <t>ツブ</t>
    </rPh>
    <rPh sb="5" eb="7">
      <t>ショウリョウ</t>
    </rPh>
    <rPh sb="7" eb="8">
      <t>フク</t>
    </rPh>
    <phoneticPr fontId="2"/>
  </si>
  <si>
    <t>瓦当面頂部側がせり出す。丸瓦部側面の一部残存。</t>
    <rPh sb="0" eb="3">
      <t>ガトウメン</t>
    </rPh>
    <rPh sb="3" eb="5">
      <t>チョウブ</t>
    </rPh>
    <rPh sb="5" eb="6">
      <t>ガワ</t>
    </rPh>
    <rPh sb="9" eb="10">
      <t>ダ</t>
    </rPh>
    <rPh sb="12" eb="13">
      <t>マル</t>
    </rPh>
    <rPh sb="13" eb="14">
      <t>カワラ</t>
    </rPh>
    <rPh sb="14" eb="15">
      <t>ブ</t>
    </rPh>
    <rPh sb="15" eb="17">
      <t>ソクメン</t>
    </rPh>
    <rPh sb="18" eb="20">
      <t>イチブ</t>
    </rPh>
    <rPh sb="20" eb="22">
      <t>ザンゾン</t>
    </rPh>
    <phoneticPr fontId="2"/>
  </si>
  <si>
    <t>*</t>
    <phoneticPr fontId="2"/>
  </si>
  <si>
    <t>捨て場</t>
    <rPh sb="0" eb="1">
      <t>ス</t>
    </rPh>
    <rPh sb="2" eb="3">
      <t>バ</t>
    </rPh>
    <phoneticPr fontId="2"/>
  </si>
  <si>
    <t>M01-ステ</t>
    <phoneticPr fontId="2"/>
  </si>
  <si>
    <t>褐色・黒褐色粒を少量含む</t>
    <rPh sb="0" eb="2">
      <t>カッショク</t>
    </rPh>
    <rPh sb="3" eb="4">
      <t>クロ</t>
    </rPh>
    <rPh sb="4" eb="6">
      <t>カッショク</t>
    </rPh>
    <rPh sb="6" eb="7">
      <t>ツブ</t>
    </rPh>
    <rPh sb="8" eb="10">
      <t>ショウリョウ</t>
    </rPh>
    <rPh sb="10" eb="11">
      <t>フク</t>
    </rPh>
    <phoneticPr fontId="2"/>
  </si>
  <si>
    <t>CK-27</t>
    <phoneticPr fontId="2"/>
  </si>
  <si>
    <t>2号窯</t>
    <rPh sb="1" eb="2">
      <t>ゴウ</t>
    </rPh>
    <rPh sb="2" eb="3">
      <t>カマ</t>
    </rPh>
    <phoneticPr fontId="2"/>
  </si>
  <si>
    <t>燃焼室</t>
    <rPh sb="0" eb="3">
      <t>ネンショウシツ</t>
    </rPh>
    <phoneticPr fontId="2"/>
  </si>
  <si>
    <t>012-013-N2</t>
    <phoneticPr fontId="2"/>
  </si>
  <si>
    <t>狭端側複数回の切痕か。</t>
    <rPh sb="0" eb="2">
      <t>キョウタン</t>
    </rPh>
    <rPh sb="2" eb="3">
      <t>ガワ</t>
    </rPh>
    <rPh sb="3" eb="6">
      <t>フクスウカイ</t>
    </rPh>
    <rPh sb="7" eb="9">
      <t>セッコン</t>
    </rPh>
    <phoneticPr fontId="2"/>
  </si>
  <si>
    <t>行基</t>
  </si>
  <si>
    <t>斜方向の糸切痕。布目痕。</t>
    <rPh sb="0" eb="1">
      <t>シャ</t>
    </rPh>
    <rPh sb="1" eb="3">
      <t>ホウコウ</t>
    </rPh>
    <rPh sb="4" eb="5">
      <t>イト</t>
    </rPh>
    <rPh sb="5" eb="6">
      <t>キリ</t>
    </rPh>
    <rPh sb="6" eb="7">
      <t>コン</t>
    </rPh>
    <rPh sb="8" eb="10">
      <t>ヌノメ</t>
    </rPh>
    <rPh sb="10" eb="11">
      <t>コン</t>
    </rPh>
    <phoneticPr fontId="2"/>
  </si>
  <si>
    <t>縦方向のナデ。</t>
    <rPh sb="0" eb="1">
      <t>タテ</t>
    </rPh>
    <rPh sb="1" eb="3">
      <t>ホウコウ</t>
    </rPh>
    <phoneticPr fontId="2"/>
  </si>
  <si>
    <t>褐色・黒褐色・暗赤褐色粒を少量含む</t>
    <rPh sb="0" eb="2">
      <t>カッショク</t>
    </rPh>
    <rPh sb="3" eb="4">
      <t>クロ</t>
    </rPh>
    <rPh sb="4" eb="6">
      <t>カッショク</t>
    </rPh>
    <rPh sb="7" eb="8">
      <t>アン</t>
    </rPh>
    <rPh sb="8" eb="9">
      <t>アカ</t>
    </rPh>
    <rPh sb="9" eb="11">
      <t>カッショク</t>
    </rPh>
    <rPh sb="11" eb="12">
      <t>ツブ</t>
    </rPh>
    <rPh sb="13" eb="15">
      <t>ショウリョウ</t>
    </rPh>
    <rPh sb="15" eb="16">
      <t>フク</t>
    </rPh>
    <phoneticPr fontId="2"/>
  </si>
  <si>
    <t>瓦当面外れ。充填部布目痕。粘土筒接合痕が明瞭。凹面に粘土板接合痕。</t>
    <rPh sb="0" eb="1">
      <t>カワラ</t>
    </rPh>
    <rPh sb="1" eb="2">
      <t>ア</t>
    </rPh>
    <rPh sb="2" eb="3">
      <t>メン</t>
    </rPh>
    <rPh sb="3" eb="4">
      <t>ハズ</t>
    </rPh>
    <rPh sb="6" eb="8">
      <t>ジュウテン</t>
    </rPh>
    <rPh sb="8" eb="9">
      <t>ブ</t>
    </rPh>
    <rPh sb="9" eb="11">
      <t>ヌノメ</t>
    </rPh>
    <rPh sb="11" eb="12">
      <t>コン</t>
    </rPh>
    <rPh sb="13" eb="15">
      <t>ネンド</t>
    </rPh>
    <rPh sb="15" eb="16">
      <t>ツツ</t>
    </rPh>
    <rPh sb="16" eb="18">
      <t>セツゴウ</t>
    </rPh>
    <rPh sb="18" eb="19">
      <t>コン</t>
    </rPh>
    <rPh sb="20" eb="22">
      <t>メイリョウ</t>
    </rPh>
    <rPh sb="23" eb="25">
      <t>オウメン</t>
    </rPh>
    <rPh sb="26" eb="28">
      <t>ネンド</t>
    </rPh>
    <rPh sb="28" eb="29">
      <t>イタ</t>
    </rPh>
    <rPh sb="29" eb="31">
      <t>セツゴウ</t>
    </rPh>
    <rPh sb="31" eb="32">
      <t>コン</t>
    </rPh>
    <phoneticPr fontId="2"/>
  </si>
  <si>
    <t>013-067</t>
    <phoneticPr fontId="2"/>
  </si>
  <si>
    <t>ヘラナデ</t>
  </si>
  <si>
    <t>縦方向のケズリ状のヘラナデ。</t>
    <rPh sb="0" eb="1">
      <t>タテ</t>
    </rPh>
    <rPh sb="1" eb="3">
      <t>ホウコウ</t>
    </rPh>
    <rPh sb="7" eb="8">
      <t>ジョウ</t>
    </rPh>
    <phoneticPr fontId="2"/>
  </si>
  <si>
    <t>C</t>
    <phoneticPr fontId="2"/>
  </si>
  <si>
    <t>白色細粒を多量に含み、粗い暗赤褐色粒、黒褐色粒も少量混じる</t>
    <rPh sb="0" eb="2">
      <t>ハクショク</t>
    </rPh>
    <rPh sb="2" eb="4">
      <t>サイリュウ</t>
    </rPh>
    <rPh sb="5" eb="7">
      <t>タリョウ</t>
    </rPh>
    <rPh sb="8" eb="9">
      <t>フク</t>
    </rPh>
    <rPh sb="11" eb="12">
      <t>アラ</t>
    </rPh>
    <rPh sb="13" eb="14">
      <t>アン</t>
    </rPh>
    <rPh sb="14" eb="15">
      <t>アカ</t>
    </rPh>
    <rPh sb="15" eb="17">
      <t>カッショク</t>
    </rPh>
    <rPh sb="17" eb="18">
      <t>ツブ</t>
    </rPh>
    <rPh sb="19" eb="20">
      <t>クロ</t>
    </rPh>
    <rPh sb="20" eb="22">
      <t>カッショク</t>
    </rPh>
    <rPh sb="22" eb="23">
      <t>ツブ</t>
    </rPh>
    <rPh sb="24" eb="26">
      <t>ショウリョウ</t>
    </rPh>
    <rPh sb="26" eb="27">
      <t>マ</t>
    </rPh>
    <phoneticPr fontId="2"/>
  </si>
  <si>
    <t>凹面狭端側に粘土板接合痕。</t>
    <rPh sb="0" eb="2">
      <t>オウメン</t>
    </rPh>
    <rPh sb="2" eb="4">
      <t>キョウタン</t>
    </rPh>
    <rPh sb="4" eb="5">
      <t>ガワ</t>
    </rPh>
    <rPh sb="6" eb="8">
      <t>ネンド</t>
    </rPh>
    <rPh sb="8" eb="9">
      <t>イタ</t>
    </rPh>
    <rPh sb="9" eb="11">
      <t>セツゴウ</t>
    </rPh>
    <rPh sb="11" eb="12">
      <t>コン</t>
    </rPh>
    <phoneticPr fontId="2"/>
  </si>
  <si>
    <t>DL-94</t>
    <phoneticPr fontId="2"/>
  </si>
  <si>
    <t>3号窯</t>
    <rPh sb="1" eb="2">
      <t>ゴウ</t>
    </rPh>
    <rPh sb="2" eb="3">
      <t>カマ</t>
    </rPh>
    <phoneticPr fontId="2"/>
  </si>
  <si>
    <t>012-011-9116</t>
    <phoneticPr fontId="2"/>
  </si>
  <si>
    <t>角</t>
  </si>
  <si>
    <t>指ナデ?</t>
    <phoneticPr fontId="2"/>
  </si>
  <si>
    <t>布目痕。縦沈線状の布絞れ痕。部分的に粘土のめくれ。</t>
    <rPh sb="0" eb="2">
      <t>ヌノメ</t>
    </rPh>
    <rPh sb="2" eb="3">
      <t>コン</t>
    </rPh>
    <rPh sb="4" eb="5">
      <t>タテ</t>
    </rPh>
    <rPh sb="5" eb="7">
      <t>チンセン</t>
    </rPh>
    <rPh sb="7" eb="8">
      <t>ジョウ</t>
    </rPh>
    <rPh sb="9" eb="10">
      <t>ヌノ</t>
    </rPh>
    <rPh sb="10" eb="11">
      <t>シボ</t>
    </rPh>
    <rPh sb="12" eb="13">
      <t>コン</t>
    </rPh>
    <rPh sb="14" eb="16">
      <t>ブブン</t>
    </rPh>
    <rPh sb="16" eb="17">
      <t>テキ</t>
    </rPh>
    <rPh sb="18" eb="20">
      <t>ネンド</t>
    </rPh>
    <phoneticPr fontId="2"/>
  </si>
  <si>
    <t>縦方向のヘラナデ。部分的に粘土のめくれ。</t>
    <rPh sb="0" eb="1">
      <t>タテ</t>
    </rPh>
    <rPh sb="1" eb="3">
      <t>ホウコウ</t>
    </rPh>
    <rPh sb="9" eb="11">
      <t>ブブン</t>
    </rPh>
    <rPh sb="11" eb="12">
      <t>テキ</t>
    </rPh>
    <rPh sb="13" eb="15">
      <t>ネンド</t>
    </rPh>
    <phoneticPr fontId="2"/>
  </si>
  <si>
    <t>にぶい黄橙色</t>
    <rPh sb="3" eb="4">
      <t>キ</t>
    </rPh>
    <rPh sb="4" eb="5">
      <t>ダイダイ</t>
    </rPh>
    <rPh sb="5" eb="6">
      <t>イロ</t>
    </rPh>
    <phoneticPr fontId="2"/>
  </si>
  <si>
    <t>DP-13</t>
    <phoneticPr fontId="2"/>
  </si>
  <si>
    <t>粘土貯蔵跡</t>
    <rPh sb="0" eb="2">
      <t>ネンド</t>
    </rPh>
    <rPh sb="2" eb="4">
      <t>チョゾウ</t>
    </rPh>
    <rPh sb="4" eb="5">
      <t>アト</t>
    </rPh>
    <phoneticPr fontId="2"/>
  </si>
  <si>
    <t>M06</t>
    <phoneticPr fontId="2"/>
  </si>
  <si>
    <t>M06-9004</t>
    <phoneticPr fontId="2"/>
  </si>
  <si>
    <t>2c</t>
    <phoneticPr fontId="2"/>
  </si>
  <si>
    <t>C?</t>
    <phoneticPr fontId="2"/>
  </si>
  <si>
    <t>白色・黒褐色粒を含む</t>
    <rPh sb="0" eb="2">
      <t>ハクショク</t>
    </rPh>
    <rPh sb="3" eb="4">
      <t>クロ</t>
    </rPh>
    <rPh sb="4" eb="6">
      <t>カッショク</t>
    </rPh>
    <rPh sb="6" eb="7">
      <t>ツブ</t>
    </rPh>
    <rPh sb="8" eb="9">
      <t>フク</t>
    </rPh>
    <phoneticPr fontId="2"/>
  </si>
  <si>
    <t>蓮子欠け、笵の向き不確定。</t>
    <rPh sb="0" eb="1">
      <t>ハス</t>
    </rPh>
    <rPh sb="1" eb="2">
      <t>コ</t>
    </rPh>
    <rPh sb="2" eb="3">
      <t>カ</t>
    </rPh>
    <rPh sb="5" eb="6">
      <t>ハン</t>
    </rPh>
    <rPh sb="7" eb="8">
      <t>ム</t>
    </rPh>
    <rPh sb="9" eb="12">
      <t>フカクテイ</t>
    </rPh>
    <phoneticPr fontId="2"/>
  </si>
  <si>
    <t>ナデ。</t>
    <phoneticPr fontId="2"/>
  </si>
  <si>
    <t>褐色粒、粗い黒褐色粒をわずかに含む</t>
    <rPh sb="0" eb="2">
      <t>カッショク</t>
    </rPh>
    <rPh sb="2" eb="3">
      <t>ツブ</t>
    </rPh>
    <rPh sb="4" eb="5">
      <t>アラ</t>
    </rPh>
    <rPh sb="6" eb="7">
      <t>クロ</t>
    </rPh>
    <rPh sb="7" eb="9">
      <t>カッショク</t>
    </rPh>
    <rPh sb="9" eb="10">
      <t>ツブ</t>
    </rPh>
    <rPh sb="15" eb="16">
      <t>フク</t>
    </rPh>
    <phoneticPr fontId="2"/>
  </si>
  <si>
    <t>瓦当裏面にわずかな布目痕。</t>
    <rPh sb="0" eb="1">
      <t>ガ</t>
    </rPh>
    <rPh sb="1" eb="2">
      <t>トウ</t>
    </rPh>
    <rPh sb="2" eb="4">
      <t>リメン</t>
    </rPh>
    <rPh sb="9" eb="11">
      <t>ヌノメ</t>
    </rPh>
    <rPh sb="11" eb="12">
      <t>コン</t>
    </rPh>
    <phoneticPr fontId="2"/>
  </si>
  <si>
    <t>1.0～1.4</t>
    <phoneticPr fontId="2"/>
  </si>
  <si>
    <t>0.0～0.5</t>
    <phoneticPr fontId="2"/>
  </si>
  <si>
    <t>M01-ショウセイシツ</t>
    <phoneticPr fontId="2"/>
  </si>
  <si>
    <t>褐色・黒褐色細粒をわずかに含む</t>
    <rPh sb="0" eb="2">
      <t>カッショク</t>
    </rPh>
    <rPh sb="3" eb="4">
      <t>クロ</t>
    </rPh>
    <rPh sb="4" eb="6">
      <t>カッショク</t>
    </rPh>
    <rPh sb="6" eb="8">
      <t>サイリュウ</t>
    </rPh>
    <rPh sb="13" eb="14">
      <t>フク</t>
    </rPh>
    <phoneticPr fontId="2"/>
  </si>
  <si>
    <t>1号窯小破片1点接合。文様が瓦当面の中央に配置されない。瓦当裏面にわずかな布目痕。</t>
    <rPh sb="1" eb="2">
      <t>ゴウ</t>
    </rPh>
    <rPh sb="2" eb="3">
      <t>カマ</t>
    </rPh>
    <rPh sb="3" eb="4">
      <t>ショウ</t>
    </rPh>
    <rPh sb="4" eb="6">
      <t>ハヘン</t>
    </rPh>
    <rPh sb="7" eb="8">
      <t>テン</t>
    </rPh>
    <rPh sb="8" eb="10">
      <t>セツゴウ</t>
    </rPh>
    <rPh sb="11" eb="13">
      <t>モンヨウ</t>
    </rPh>
    <rPh sb="14" eb="15">
      <t>カワラ</t>
    </rPh>
    <rPh sb="15" eb="16">
      <t>ア</t>
    </rPh>
    <rPh sb="16" eb="17">
      <t>メン</t>
    </rPh>
    <rPh sb="18" eb="20">
      <t>チュウオウ</t>
    </rPh>
    <rPh sb="21" eb="23">
      <t>ハイチ</t>
    </rPh>
    <rPh sb="28" eb="29">
      <t>ガ</t>
    </rPh>
    <rPh sb="29" eb="30">
      <t>トウ</t>
    </rPh>
    <rPh sb="30" eb="32">
      <t>リメン</t>
    </rPh>
    <rPh sb="37" eb="39">
      <t>ヌノメ</t>
    </rPh>
    <rPh sb="39" eb="40">
      <t>コン</t>
    </rPh>
    <phoneticPr fontId="2"/>
  </si>
  <si>
    <t>1.0～2.0</t>
    <phoneticPr fontId="2"/>
  </si>
  <si>
    <t>外区の一部ヘラケズリ。</t>
    <rPh sb="0" eb="1">
      <t>ソト</t>
    </rPh>
    <rPh sb="1" eb="2">
      <t>ク</t>
    </rPh>
    <rPh sb="3" eb="5">
      <t>イチブ</t>
    </rPh>
    <phoneticPr fontId="2"/>
  </si>
  <si>
    <t>層位</t>
    <rPh sb="0" eb="1">
      <t>ソウ</t>
    </rPh>
    <rPh sb="1" eb="2">
      <t>グライ</t>
    </rPh>
    <phoneticPr fontId="2"/>
  </si>
  <si>
    <t>緯糸</t>
    <rPh sb="0" eb="2">
      <t>ヨコイト</t>
    </rPh>
    <phoneticPr fontId="2"/>
  </si>
  <si>
    <t>経糸</t>
    <rPh sb="0" eb="2">
      <t>タテイト</t>
    </rPh>
    <phoneticPr fontId="2"/>
  </si>
  <si>
    <t>寺域確認</t>
  </si>
  <si>
    <t>1号窯？</t>
    <rPh sb="1" eb="2">
      <t>ゴウ</t>
    </rPh>
    <rPh sb="2" eb="3">
      <t>カマ</t>
    </rPh>
    <phoneticPr fontId="2"/>
  </si>
  <si>
    <t>型式</t>
    <rPh sb="0" eb="2">
      <t>ケイシキ</t>
    </rPh>
    <phoneticPr fontId="2"/>
  </si>
  <si>
    <t>法量の(　)値は現存値を示す。</t>
    <rPh sb="8" eb="10">
      <t>ゲンゾン</t>
    </rPh>
    <rPh sb="10" eb="11">
      <t>アタイ</t>
    </rPh>
    <phoneticPr fontId="2"/>
  </si>
  <si>
    <t>3？</t>
  </si>
  <si>
    <t>3？</t>
    <phoneticPr fontId="2"/>
  </si>
  <si>
    <t>2a？</t>
  </si>
  <si>
    <t>2a？</t>
    <phoneticPr fontId="2"/>
  </si>
  <si>
    <t>2b？</t>
    <phoneticPr fontId="2"/>
  </si>
  <si>
    <t>2c？</t>
    <phoneticPr fontId="2"/>
  </si>
  <si>
    <t>2？</t>
    <phoneticPr fontId="2"/>
  </si>
  <si>
    <t>重圏文</t>
  </si>
  <si>
    <t>重圏文</t>
    <phoneticPr fontId="2"/>
  </si>
  <si>
    <t>重圏文</t>
    <phoneticPr fontId="2"/>
  </si>
  <si>
    <t>Tab.28　軒丸瓦観察表</t>
    <rPh sb="7" eb="8">
      <t>ノキ</t>
    </rPh>
    <rPh sb="8" eb="9">
      <t>マル</t>
    </rPh>
    <rPh sb="9" eb="10">
      <t>カワラ</t>
    </rPh>
    <rPh sb="10" eb="12">
      <t>カンサツ</t>
    </rPh>
    <rPh sb="12" eb="13">
      <t>ヒョウ</t>
    </rPh>
    <phoneticPr fontId="2"/>
  </si>
  <si>
    <t>数量</t>
    <rPh sb="0" eb="2">
      <t>スウリョウ</t>
    </rPh>
    <phoneticPr fontId="2"/>
  </si>
  <si>
    <t>2次的に被熱。亀裂。</t>
    <rPh sb="1" eb="2">
      <t>ジ</t>
    </rPh>
    <rPh sb="2" eb="3">
      <t>テキ</t>
    </rPh>
    <rPh sb="4" eb="6">
      <t>ヒネツ</t>
    </rPh>
    <phoneticPr fontId="2"/>
  </si>
  <si>
    <t>2次的に被熱。発泡し、瓦当面に亀裂とゆがみ。</t>
    <rPh sb="1" eb="2">
      <t>ジ</t>
    </rPh>
    <rPh sb="2" eb="3">
      <t>テキ</t>
    </rPh>
    <rPh sb="4" eb="6">
      <t>ヒネツ</t>
    </rPh>
    <rPh sb="7" eb="9">
      <t>ハッポウ</t>
    </rPh>
    <rPh sb="11" eb="12">
      <t>カワラ</t>
    </rPh>
    <rPh sb="12" eb="13">
      <t>ア</t>
    </rPh>
    <rPh sb="13" eb="14">
      <t>メン</t>
    </rPh>
    <phoneticPr fontId="2"/>
  </si>
  <si>
    <t>亀裂目立つ。バリ状幅3mm。</t>
    <rPh sb="2" eb="4">
      <t>メダ</t>
    </rPh>
    <rPh sb="8" eb="9">
      <t>ジョウ</t>
    </rPh>
    <rPh sb="9" eb="10">
      <t>ハバ</t>
    </rPh>
    <phoneticPr fontId="2"/>
  </si>
  <si>
    <t>2次的に被熱。発泡し、亀裂とゆがみ著しい。</t>
    <rPh sb="1" eb="2">
      <t>ジ</t>
    </rPh>
    <rPh sb="2" eb="3">
      <t>テキ</t>
    </rPh>
    <rPh sb="4" eb="6">
      <t>ヒネツ</t>
    </rPh>
    <rPh sb="7" eb="9">
      <t>ハッポウ</t>
    </rPh>
    <rPh sb="17" eb="18">
      <t>イチジル</t>
    </rPh>
    <phoneticPr fontId="2"/>
  </si>
  <si>
    <t>軒丸瓦V型式か。</t>
    <rPh sb="0" eb="1">
      <t>ノキ</t>
    </rPh>
    <rPh sb="1" eb="2">
      <t>マル</t>
    </rPh>
    <rPh sb="2" eb="3">
      <t>カワラ</t>
    </rPh>
    <rPh sb="4" eb="6">
      <t>ケイシキ</t>
    </rPh>
    <phoneticPr fontId="2"/>
  </si>
  <si>
    <t>胎土から重圏文と思われる。軒丸瓦V型式か。全体にやや摩耗。</t>
    <rPh sb="0" eb="2">
      <t>タイド</t>
    </rPh>
    <rPh sb="4" eb="5">
      <t>ジュウ</t>
    </rPh>
    <rPh sb="5" eb="6">
      <t>ケン</t>
    </rPh>
    <rPh sb="6" eb="7">
      <t>モン</t>
    </rPh>
    <rPh sb="8" eb="9">
      <t>オモ</t>
    </rPh>
    <rPh sb="13" eb="14">
      <t>ノキ</t>
    </rPh>
    <rPh sb="14" eb="15">
      <t>マル</t>
    </rPh>
    <rPh sb="15" eb="16">
      <t>ガワラ</t>
    </rPh>
    <rPh sb="17" eb="19">
      <t>ケイシキ</t>
    </rPh>
    <rPh sb="21" eb="23">
      <t>ゼンタイ</t>
    </rPh>
    <rPh sb="26" eb="28">
      <t>マモウ</t>
    </rPh>
    <phoneticPr fontId="2"/>
  </si>
  <si>
    <t>瓦当面縄と植物質茎部圧痕。</t>
    <phoneticPr fontId="2"/>
  </si>
  <si>
    <t>笵のずれ、あるいは范の入りが浅いか。軒丸瓦V型式と併用か。</t>
    <rPh sb="0" eb="1">
      <t>ハン</t>
    </rPh>
    <rPh sb="9" eb="10">
      <t>ハン</t>
    </rPh>
    <rPh sb="11" eb="12">
      <t>イ</t>
    </rPh>
    <rPh sb="14" eb="15">
      <t>アサ</t>
    </rPh>
    <rPh sb="18" eb="19">
      <t>ノキ</t>
    </rPh>
    <rPh sb="19" eb="20">
      <t>マル</t>
    </rPh>
    <rPh sb="20" eb="21">
      <t>ガワラ</t>
    </rPh>
    <rPh sb="22" eb="24">
      <t>ケイシキ</t>
    </rPh>
    <rPh sb="25" eb="27">
      <t>ヘイヨウ</t>
    </rPh>
    <phoneticPr fontId="2"/>
  </si>
  <si>
    <t>一重圏幅</t>
    <rPh sb="0" eb="1">
      <t>イチ</t>
    </rPh>
    <rPh sb="1" eb="2">
      <t>ジュウ</t>
    </rPh>
    <rPh sb="2" eb="3">
      <t>ケン</t>
    </rPh>
    <rPh sb="3" eb="4">
      <t>ハバ</t>
    </rPh>
    <phoneticPr fontId="2"/>
  </si>
  <si>
    <t>二重圏幅</t>
    <rPh sb="0" eb="1">
      <t>ニ</t>
    </rPh>
    <rPh sb="1" eb="2">
      <t>ジュウ</t>
    </rPh>
    <rPh sb="2" eb="3">
      <t>ケン</t>
    </rPh>
    <rPh sb="3" eb="4">
      <t>ハバ</t>
    </rPh>
    <phoneticPr fontId="2"/>
  </si>
  <si>
    <t>三重圏幅</t>
    <rPh sb="0" eb="1">
      <t>サン</t>
    </rPh>
    <rPh sb="1" eb="2">
      <t>ジュウ</t>
    </rPh>
    <rPh sb="2" eb="3">
      <t>ケン</t>
    </rPh>
    <rPh sb="3" eb="4">
      <t>ハバ</t>
    </rPh>
    <phoneticPr fontId="2"/>
  </si>
  <si>
    <t>重量</t>
    <rPh sb="0" eb="2">
      <t>ジュウリョウ</t>
    </rPh>
    <phoneticPr fontId="2"/>
  </si>
  <si>
    <t>計測値はcm、重量はｇである。</t>
    <rPh sb="0" eb="3">
      <t>ケイソクチ</t>
    </rPh>
    <rPh sb="7" eb="9">
      <t>ジュウリョウ</t>
    </rPh>
    <phoneticPr fontId="2"/>
  </si>
  <si>
    <t>外区外縁幅</t>
    <rPh sb="0" eb="1">
      <t>ソト</t>
    </rPh>
    <rPh sb="1" eb="2">
      <t>ク</t>
    </rPh>
    <rPh sb="2" eb="3">
      <t>ガイ</t>
    </rPh>
    <rPh sb="3" eb="4">
      <t>フチ</t>
    </rPh>
    <rPh sb="4" eb="5">
      <t>ハバ</t>
    </rPh>
    <phoneticPr fontId="2"/>
  </si>
  <si>
    <t>外区外縁高</t>
    <rPh sb="0" eb="1">
      <t>ソト</t>
    </rPh>
    <rPh sb="1" eb="2">
      <t>ク</t>
    </rPh>
    <rPh sb="2" eb="4">
      <t>ガイエン</t>
    </rPh>
    <rPh sb="4" eb="5">
      <t>タカ</t>
    </rPh>
    <phoneticPr fontId="2"/>
  </si>
  <si>
    <t>外区内縁幅</t>
    <rPh sb="0" eb="1">
      <t>ソト</t>
    </rPh>
    <rPh sb="1" eb="2">
      <t>ク</t>
    </rPh>
    <rPh sb="2" eb="4">
      <t>ナイエン</t>
    </rPh>
    <rPh sb="4" eb="5">
      <t>ハバ</t>
    </rPh>
    <phoneticPr fontId="2"/>
  </si>
  <si>
    <t>内区弁幅</t>
    <rPh sb="0" eb="1">
      <t>ナイ</t>
    </rPh>
    <rPh sb="1" eb="2">
      <t>ク</t>
    </rPh>
    <rPh sb="2" eb="3">
      <t>ベン</t>
    </rPh>
    <rPh sb="3" eb="4">
      <t>ハバ</t>
    </rPh>
    <phoneticPr fontId="2"/>
  </si>
  <si>
    <t>内区弁区径</t>
    <rPh sb="0" eb="1">
      <t>ナイ</t>
    </rPh>
    <rPh sb="1" eb="2">
      <t>ク</t>
    </rPh>
    <rPh sb="2" eb="3">
      <t>ベン</t>
    </rPh>
    <rPh sb="3" eb="4">
      <t>ク</t>
    </rPh>
    <rPh sb="4" eb="5">
      <t>ケイ</t>
    </rPh>
    <phoneticPr fontId="2"/>
  </si>
  <si>
    <t>内区中房径</t>
    <rPh sb="0" eb="1">
      <t>ナイ</t>
    </rPh>
    <rPh sb="1" eb="2">
      <t>ク</t>
    </rPh>
    <rPh sb="2" eb="3">
      <t>ナカ</t>
    </rPh>
    <rPh sb="3" eb="4">
      <t>フサ</t>
    </rPh>
    <rPh sb="4" eb="5">
      <t>ケイ</t>
    </rPh>
    <phoneticPr fontId="2"/>
  </si>
  <si>
    <t>補強厚（上）</t>
    <rPh sb="0" eb="2">
      <t>ホキョウ</t>
    </rPh>
    <rPh sb="2" eb="3">
      <t>アツ</t>
    </rPh>
    <rPh sb="4" eb="5">
      <t>ウエ</t>
    </rPh>
    <phoneticPr fontId="2"/>
  </si>
  <si>
    <t>補強厚（側）</t>
    <rPh sb="0" eb="2">
      <t>ホキョウ</t>
    </rPh>
    <rPh sb="2" eb="3">
      <t>アツ</t>
    </rPh>
    <rPh sb="4" eb="5">
      <t>ガワ</t>
    </rPh>
    <phoneticPr fontId="2"/>
  </si>
  <si>
    <t>瓦当径</t>
    <rPh sb="0" eb="1">
      <t>ガ</t>
    </rPh>
    <rPh sb="1" eb="2">
      <t>トウ</t>
    </rPh>
    <rPh sb="2" eb="3">
      <t>ケイ</t>
    </rPh>
    <phoneticPr fontId="2"/>
  </si>
  <si>
    <t>瓦当厚</t>
    <rPh sb="0" eb="1">
      <t>カワラ</t>
    </rPh>
    <rPh sb="1" eb="2">
      <t>ア</t>
    </rPh>
    <rPh sb="2" eb="3">
      <t>アツ</t>
    </rPh>
    <phoneticPr fontId="2"/>
  </si>
  <si>
    <t>面土厚</t>
    <rPh sb="0" eb="1">
      <t>メン</t>
    </rPh>
    <rPh sb="1" eb="2">
      <t>ツチ</t>
    </rPh>
    <rPh sb="2" eb="3">
      <t>アツ</t>
    </rPh>
    <phoneticPr fontId="2"/>
  </si>
  <si>
    <t>笵アタリ幅</t>
    <rPh sb="0" eb="1">
      <t>ハン</t>
    </rPh>
    <rPh sb="4" eb="5">
      <t>ハバ</t>
    </rPh>
    <phoneticPr fontId="2"/>
  </si>
  <si>
    <t>枷型幅</t>
    <rPh sb="0" eb="1">
      <t>カセ</t>
    </rPh>
    <rPh sb="1" eb="2">
      <t>カタ</t>
    </rPh>
    <rPh sb="2" eb="3">
      <t>ハバ</t>
    </rPh>
    <phoneticPr fontId="2"/>
  </si>
  <si>
    <t>丸瓦先端厚</t>
    <rPh sb="0" eb="1">
      <t>マル</t>
    </rPh>
    <rPh sb="1" eb="2">
      <t>カワラ</t>
    </rPh>
    <rPh sb="2" eb="4">
      <t>センタン</t>
    </rPh>
    <rPh sb="4" eb="5">
      <t>アツ</t>
    </rPh>
    <phoneticPr fontId="2"/>
  </si>
  <si>
    <t>色調</t>
  </si>
  <si>
    <t>胎土</t>
  </si>
  <si>
    <t>備考</t>
  </si>
  <si>
    <t>全長</t>
    <rPh sb="0" eb="2">
      <t>ゼンチョウ</t>
    </rPh>
    <phoneticPr fontId="2"/>
  </si>
  <si>
    <t>狭端幅</t>
    <rPh sb="0" eb="1">
      <t>キョウ</t>
    </rPh>
    <rPh sb="1" eb="2">
      <t>タン</t>
    </rPh>
    <rPh sb="2" eb="3">
      <t>ハバ</t>
    </rPh>
    <phoneticPr fontId="2"/>
  </si>
  <si>
    <t>中央厚</t>
    <rPh sb="0" eb="2">
      <t>チュウオウ</t>
    </rPh>
    <rPh sb="2" eb="3">
      <t>アツ</t>
    </rPh>
    <phoneticPr fontId="2"/>
  </si>
  <si>
    <t>端部厚</t>
    <rPh sb="0" eb="1">
      <t>タン</t>
    </rPh>
    <rPh sb="1" eb="2">
      <t>ブ</t>
    </rPh>
    <rPh sb="2" eb="3">
      <t>アツ</t>
    </rPh>
    <phoneticPr fontId="2"/>
  </si>
  <si>
    <t>側面分類</t>
    <rPh sb="0" eb="2">
      <t>ソクメン</t>
    </rPh>
    <rPh sb="2" eb="4">
      <t>ブンルイ</t>
    </rPh>
    <phoneticPr fontId="2"/>
  </si>
  <si>
    <t>狭端面分類</t>
    <rPh sb="0" eb="2">
      <t>キョウタン</t>
    </rPh>
    <rPh sb="2" eb="3">
      <t>メン</t>
    </rPh>
    <rPh sb="3" eb="5">
      <t>ブンルイ</t>
    </rPh>
    <phoneticPr fontId="2"/>
  </si>
  <si>
    <t>挿図番号</t>
  </si>
  <si>
    <t>地区</t>
  </si>
  <si>
    <t>グリッド</t>
  </si>
  <si>
    <t>現存重量</t>
    <rPh sb="0" eb="2">
      <t>ゲンゾン</t>
    </rPh>
    <rPh sb="2" eb="4">
      <t>ジュウリョウ</t>
    </rPh>
    <phoneticPr fontId="2"/>
  </si>
  <si>
    <r>
      <rPr>
        <sz val="11"/>
        <rFont val="ＭＳ Ｐゴシック"/>
        <family val="3"/>
        <charset val="128"/>
      </rPr>
      <t>瓦当面縄圧痕。丸瓦取付部斜めカットなし。</t>
    </r>
    <rPh sb="0" eb="3">
      <t>ガトウメン</t>
    </rPh>
    <rPh sb="3" eb="4">
      <t>ナワ</t>
    </rPh>
    <rPh sb="4" eb="5">
      <t>アツ</t>
    </rPh>
    <rPh sb="5" eb="6">
      <t>コン</t>
    </rPh>
    <rPh sb="7" eb="8">
      <t>マル</t>
    </rPh>
    <rPh sb="8" eb="9">
      <t>カワラ</t>
    </rPh>
    <rPh sb="9" eb="11">
      <t>トリツ</t>
    </rPh>
    <rPh sb="11" eb="12">
      <t>ブ</t>
    </rPh>
    <rPh sb="12" eb="13">
      <t>ナナ</t>
    </rPh>
    <phoneticPr fontId="2"/>
  </si>
  <si>
    <r>
      <rPr>
        <sz val="11"/>
        <rFont val="ＭＳ Ｐゴシック"/>
        <family val="3"/>
        <charset val="128"/>
      </rPr>
      <t>瓦当面縄圧痕。瓦当面の一部～丸瓦部2次的に被熱、発泡。</t>
    </r>
    <rPh sb="0" eb="2">
      <t>ガトウ</t>
    </rPh>
    <rPh sb="2" eb="3">
      <t>メン</t>
    </rPh>
    <rPh sb="3" eb="4">
      <t>ナワ</t>
    </rPh>
    <rPh sb="4" eb="5">
      <t>アツ</t>
    </rPh>
    <rPh sb="5" eb="6">
      <t>コン</t>
    </rPh>
    <rPh sb="7" eb="10">
      <t>ガトウメン</t>
    </rPh>
    <rPh sb="11" eb="13">
      <t>イチブ</t>
    </rPh>
    <rPh sb="14" eb="15">
      <t>マル</t>
    </rPh>
    <rPh sb="15" eb="16">
      <t>カワラ</t>
    </rPh>
    <rPh sb="16" eb="17">
      <t>ブ</t>
    </rPh>
    <rPh sb="18" eb="19">
      <t>ジ</t>
    </rPh>
    <rPh sb="19" eb="20">
      <t>テキ</t>
    </rPh>
    <rPh sb="21" eb="23">
      <t>ヒネツ</t>
    </rPh>
    <rPh sb="24" eb="26">
      <t>ハッポウ</t>
    </rPh>
    <phoneticPr fontId="2"/>
  </si>
  <si>
    <r>
      <t>中心珠点ほぼ消失。</t>
    </r>
    <r>
      <rPr>
        <sz val="11"/>
        <rFont val="ＭＳ Ｐゴシック"/>
        <family val="3"/>
        <charset val="128"/>
      </rPr>
      <t>瓦当面縄と植物質茎部圧痕。菰状圧痕か。</t>
    </r>
    <rPh sb="0" eb="2">
      <t>チュウシン</t>
    </rPh>
    <rPh sb="2" eb="3">
      <t>シュ</t>
    </rPh>
    <rPh sb="3" eb="4">
      <t>テン</t>
    </rPh>
    <rPh sb="6" eb="8">
      <t>ショウシツ</t>
    </rPh>
    <rPh sb="9" eb="12">
      <t>ガトウメン</t>
    </rPh>
    <rPh sb="12" eb="13">
      <t>ナワ</t>
    </rPh>
    <rPh sb="14" eb="17">
      <t>ショクブツシツ</t>
    </rPh>
    <rPh sb="17" eb="18">
      <t>クキ</t>
    </rPh>
    <rPh sb="18" eb="19">
      <t>ブ</t>
    </rPh>
    <rPh sb="19" eb="20">
      <t>アツ</t>
    </rPh>
    <rPh sb="20" eb="21">
      <t>コン</t>
    </rPh>
    <rPh sb="22" eb="23">
      <t>コモ</t>
    </rPh>
    <rPh sb="23" eb="24">
      <t>ジョウ</t>
    </rPh>
    <rPh sb="24" eb="25">
      <t>アツ</t>
    </rPh>
    <rPh sb="25" eb="26">
      <t>コン</t>
    </rPh>
    <phoneticPr fontId="2"/>
  </si>
  <si>
    <r>
      <rPr>
        <sz val="11"/>
        <rFont val="ＭＳ Ｐゴシック"/>
        <family val="3"/>
        <charset val="128"/>
      </rPr>
      <t>瓦当面縄圧痕。丸瓦剥離面に布目痕。</t>
    </r>
    <rPh sb="0" eb="3">
      <t>ガトウメン</t>
    </rPh>
    <rPh sb="3" eb="4">
      <t>ナワ</t>
    </rPh>
    <rPh sb="4" eb="5">
      <t>アツ</t>
    </rPh>
    <rPh sb="5" eb="6">
      <t>コン</t>
    </rPh>
    <rPh sb="7" eb="8">
      <t>マル</t>
    </rPh>
    <rPh sb="8" eb="9">
      <t>カワラ</t>
    </rPh>
    <rPh sb="9" eb="11">
      <t>ハクリ</t>
    </rPh>
    <rPh sb="11" eb="12">
      <t>メン</t>
    </rPh>
    <rPh sb="13" eb="15">
      <t>ヌノメ</t>
    </rPh>
    <rPh sb="15" eb="16">
      <t>コン</t>
    </rPh>
    <phoneticPr fontId="2"/>
  </si>
  <si>
    <t>各種記号は凡例を参照。なお、残存部位のFは破片、Gは瓦当面を示す。</t>
    <rPh sb="0" eb="2">
      <t>カクシュ</t>
    </rPh>
    <rPh sb="2" eb="4">
      <t>キゴウ</t>
    </rPh>
    <rPh sb="5" eb="7">
      <t>ハンレイ</t>
    </rPh>
    <rPh sb="8" eb="10">
      <t>サンショウ</t>
    </rPh>
    <rPh sb="14" eb="16">
      <t>ザンゾン</t>
    </rPh>
    <rPh sb="16" eb="18">
      <t>ブイ</t>
    </rPh>
    <rPh sb="21" eb="23">
      <t>ハヘン</t>
    </rPh>
    <rPh sb="26" eb="27">
      <t>ガ</t>
    </rPh>
    <rPh sb="27" eb="28">
      <t>トウ</t>
    </rPh>
    <rPh sb="28" eb="29">
      <t>メン</t>
    </rPh>
    <rPh sb="30" eb="31">
      <t>シメ</t>
    </rPh>
    <phoneticPr fontId="2"/>
  </si>
  <si>
    <t>布目は2×2cmあたりの数値。</t>
    <rPh sb="0" eb="2">
      <t>ヌノメ</t>
    </rPh>
    <rPh sb="12" eb="14">
      <t>スウチ</t>
    </rPh>
    <phoneticPr fontId="6"/>
  </si>
  <si>
    <t>B</t>
    <phoneticPr fontId="2"/>
  </si>
  <si>
    <t>III</t>
    <phoneticPr fontId="2"/>
  </si>
  <si>
    <t>001-GJ10-9065・001-GJ10-9002</t>
    <phoneticPr fontId="2"/>
  </si>
  <si>
    <t>001-GK02-9002・9028・9073</t>
    <phoneticPr fontId="2"/>
  </si>
  <si>
    <t>001-1199-HK71-9001・001-1199-HK71-9002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</si>
</sst>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_);\(0.0\)"/>
    <numFmt numFmtId="177" formatCode="0.0_ "/>
    <numFmt numFmtId="178" formatCode="0_);\(0\)"/>
    <numFmt numFmtId="179" formatCode="0.000_);\(0.000\)"/>
    <numFmt numFmtId="180" formatCode="0_);[Red]\(0\)"/>
  </numFmts>
  <fonts count="7"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>
      <alignment vertical="center"/>
    </xf>
    <xf numFmtId="176" fontId="0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Font="1" applyFill="1" applyBorder="1">
      <alignment vertical="center"/>
    </xf>
    <xf numFmtId="176" fontId="0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179" fontId="0" fillId="0" borderId="0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Fill="1" applyBorder="1" applyAlignment="1">
      <alignment horizontal="center" vertical="center" wrapText="1"/>
    </xf>
    <xf numFmtId="178" fontId="0" fillId="0" borderId="0" xfId="0" applyNumberFormat="1" applyFont="1" applyFill="1" applyBorder="1" applyAlignment="1">
      <alignment horizontal="center" vertical="center" wrapText="1"/>
    </xf>
    <xf numFmtId="179" fontId="0" fillId="0" borderId="0" xfId="0" applyNumberFormat="1" applyFont="1" applyFill="1" applyBorder="1" applyAlignment="1">
      <alignment horizontal="center" vertical="center"/>
    </xf>
    <xf numFmtId="179" fontId="0" fillId="0" borderId="0" xfId="0" applyNumberFormat="1" applyFont="1" applyFill="1" applyBorder="1">
      <alignment vertical="center"/>
    </xf>
    <xf numFmtId="0" fontId="0" fillId="0" borderId="0" xfId="0" applyFont="1" applyFill="1" applyBorder="1" applyAlignment="1">
      <alignment horizontal="left" vertical="center" wrapText="1"/>
    </xf>
    <xf numFmtId="176" fontId="0" fillId="0" borderId="0" xfId="0" applyNumberFormat="1" applyFont="1" applyFill="1" applyBorder="1" applyAlignment="1">
      <alignment horizontal="right" vertical="center"/>
    </xf>
    <xf numFmtId="178" fontId="0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180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00"/>
  <sheetViews>
    <sheetView tabSelected="1" zoomScale="85" zoomScaleNormal="85" workbookViewId="0">
      <pane ySplit="9" topLeftCell="A75" activePane="bottomLeft" state="frozen"/>
      <selection pane="bottomLeft" activeCell="E75" sqref="E75"/>
    </sheetView>
  </sheetViews>
  <sheetFormatPr defaultColWidth="11.125" defaultRowHeight="28.5" customHeight="1"/>
  <cols>
    <col min="1" max="1" width="9.125" style="8" bestFit="1" customWidth="1"/>
    <col min="2" max="2" width="9.125" style="12" bestFit="1" customWidth="1"/>
    <col min="3" max="3" width="9" style="8" bestFit="1" customWidth="1"/>
    <col min="4" max="4" width="17.375" style="8" bestFit="1" customWidth="1"/>
    <col min="5" max="5" width="7.375" style="8" bestFit="1" customWidth="1"/>
    <col min="6" max="6" width="10" style="8" bestFit="1" customWidth="1"/>
    <col min="7" max="7" width="10.875" style="8" bestFit="1" customWidth="1"/>
    <col min="8" max="8" width="15.625" style="8" bestFit="1" customWidth="1"/>
    <col min="9" max="9" width="15.625" style="8" customWidth="1"/>
    <col min="10" max="10" width="7.625" style="8" customWidth="1"/>
    <col min="11" max="11" width="18.25" style="11" customWidth="1"/>
    <col min="12" max="15" width="3.125" style="8" customWidth="1"/>
    <col min="16" max="16" width="7.125" style="8" customWidth="1"/>
    <col min="17" max="18" width="9" style="8" customWidth="1"/>
    <col min="19" max="19" width="7.125" style="8" customWidth="1"/>
    <col min="20" max="20" width="10.625" style="8" customWidth="1"/>
    <col min="21" max="21" width="8.125" style="8" customWidth="1"/>
    <col min="22" max="22" width="13.125" style="8" customWidth="1"/>
    <col min="23" max="23" width="10.25" style="25" customWidth="1"/>
    <col min="24" max="24" width="10.375" style="26" customWidth="1"/>
    <col min="25" max="25" width="10.25" style="26" customWidth="1"/>
    <col min="26" max="26" width="11" style="8" customWidth="1"/>
    <col min="27" max="27" width="13.375" style="8" customWidth="1"/>
    <col min="28" max="29" width="12.25" style="8" customWidth="1"/>
    <col min="30" max="30" width="15" style="8" customWidth="1"/>
    <col min="31" max="31" width="16.375" style="8" customWidth="1"/>
    <col min="32" max="32" width="45.625" style="11" customWidth="1"/>
    <col min="33" max="33" width="50.75" style="11" customWidth="1"/>
    <col min="34" max="36" width="5.25" style="8" customWidth="1"/>
    <col min="37" max="38" width="40.625" style="11" customWidth="1"/>
    <col min="39" max="39" width="7.125" style="8" customWidth="1"/>
    <col min="40" max="40" width="7.125" style="8" bestFit="1" customWidth="1"/>
    <col min="41" max="41" width="12.75" style="8" customWidth="1"/>
    <col min="42" max="42" width="45.625" style="27" customWidth="1"/>
    <col min="43" max="43" width="9" style="8" customWidth="1"/>
    <col min="44" max="44" width="45.625" style="11" customWidth="1"/>
    <col min="45" max="66" width="10.625" style="28" customWidth="1"/>
    <col min="67" max="67" width="10.625" style="29" customWidth="1"/>
    <col min="68" max="69" width="11.125" style="12" customWidth="1"/>
    <col min="70" max="16384" width="11.125" style="12"/>
  </cols>
  <sheetData>
    <row r="1" spans="1:70" ht="22.5" customHeight="1">
      <c r="A1" s="1" t="s">
        <v>1076</v>
      </c>
      <c r="B1" s="2"/>
      <c r="C1" s="2"/>
      <c r="D1" s="2"/>
      <c r="E1" s="12"/>
      <c r="F1" s="12"/>
      <c r="H1" s="3"/>
      <c r="I1" s="3"/>
      <c r="J1" s="12"/>
      <c r="K1" s="8"/>
      <c r="N1" s="13"/>
      <c r="O1" s="13"/>
      <c r="P1" s="14"/>
      <c r="Q1" s="14"/>
      <c r="R1" s="15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</row>
    <row r="2" spans="1:70" ht="13.5">
      <c r="A2" s="16"/>
      <c r="B2" s="8"/>
      <c r="E2" s="12"/>
      <c r="F2" s="12"/>
      <c r="J2" s="12"/>
      <c r="K2" s="8"/>
      <c r="N2" s="13"/>
      <c r="O2" s="13"/>
      <c r="P2" s="14"/>
      <c r="Q2" s="14"/>
      <c r="R2" s="15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</row>
    <row r="3" spans="1:70" s="5" customFormat="1" ht="18.75" customHeight="1">
      <c r="A3" s="3" t="s">
        <v>0</v>
      </c>
      <c r="B3" s="4"/>
      <c r="C3" s="3"/>
      <c r="D3" s="4"/>
      <c r="F3" s="3"/>
      <c r="G3" s="6"/>
      <c r="H3" s="7"/>
      <c r="I3" s="7"/>
      <c r="K3" s="3"/>
      <c r="L3" s="9"/>
      <c r="M3" s="9"/>
      <c r="N3" s="9"/>
      <c r="O3" s="9"/>
    </row>
    <row r="4" spans="1:70" s="3" customFormat="1" ht="18.75" customHeight="1">
      <c r="A4" s="17" t="s">
        <v>1065</v>
      </c>
      <c r="H4" s="18"/>
      <c r="I4" s="18"/>
      <c r="J4" s="18"/>
      <c r="N4" s="19"/>
      <c r="O4" s="19"/>
      <c r="P4" s="20"/>
      <c r="Q4" s="20"/>
      <c r="R4" s="20"/>
      <c r="S4" s="20"/>
    </row>
    <row r="5" spans="1:70" s="3" customFormat="1" ht="18.75" customHeight="1">
      <c r="A5" s="17" t="s">
        <v>1090</v>
      </c>
      <c r="H5" s="18"/>
      <c r="I5" s="18"/>
      <c r="J5" s="18"/>
      <c r="N5" s="19"/>
      <c r="O5" s="19"/>
      <c r="P5" s="20"/>
      <c r="Q5" s="20"/>
      <c r="R5" s="20"/>
      <c r="S5" s="20"/>
    </row>
    <row r="6" spans="1:70" s="38" customFormat="1" ht="18.75" customHeight="1">
      <c r="A6" s="30" t="s">
        <v>1123</v>
      </c>
      <c r="B6" s="31"/>
      <c r="C6" s="32"/>
      <c r="D6" s="33"/>
      <c r="E6" s="32"/>
      <c r="F6" s="32"/>
      <c r="G6" s="32"/>
      <c r="H6" s="34"/>
      <c r="I6" s="34"/>
      <c r="J6" s="31"/>
      <c r="K6" s="31"/>
      <c r="L6" s="31"/>
      <c r="M6" s="31"/>
      <c r="N6" s="34"/>
      <c r="O6" s="34"/>
      <c r="P6" s="35"/>
      <c r="Q6" s="34"/>
      <c r="R6" s="34"/>
      <c r="S6" s="31"/>
      <c r="T6" s="31"/>
      <c r="U6" s="31"/>
      <c r="V6" s="31"/>
      <c r="W6" s="31"/>
      <c r="X6" s="34"/>
      <c r="Y6" s="31"/>
      <c r="Z6" s="31"/>
      <c r="AA6" s="31"/>
      <c r="AB6" s="36"/>
      <c r="AC6" s="37"/>
    </row>
    <row r="7" spans="1:70" s="3" customFormat="1" ht="18.75" customHeight="1">
      <c r="A7" s="17" t="s">
        <v>1122</v>
      </c>
      <c r="H7" s="18"/>
      <c r="I7" s="18"/>
      <c r="J7" s="18"/>
      <c r="N7" s="19"/>
      <c r="O7" s="19"/>
      <c r="P7" s="20"/>
      <c r="Q7" s="20"/>
      <c r="R7" s="20"/>
      <c r="S7" s="20"/>
    </row>
    <row r="8" spans="1:70" ht="13.5">
      <c r="B8" s="8"/>
      <c r="E8" s="12"/>
      <c r="H8" s="3"/>
      <c r="I8" s="3"/>
      <c r="J8" s="12"/>
      <c r="K8" s="8"/>
      <c r="N8" s="13"/>
      <c r="O8" s="13"/>
      <c r="P8" s="14"/>
      <c r="Q8" s="14"/>
      <c r="R8" s="15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</row>
    <row r="9" spans="1:70" s="10" customFormat="1" ht="30" customHeight="1">
      <c r="A9" s="10" t="s">
        <v>1114</v>
      </c>
      <c r="B9" s="10" t="s">
        <v>1</v>
      </c>
      <c r="C9" s="10" t="s">
        <v>2</v>
      </c>
      <c r="D9" s="10" t="s">
        <v>1115</v>
      </c>
      <c r="E9" s="10" t="s">
        <v>1116</v>
      </c>
      <c r="F9" s="10" t="s">
        <v>3</v>
      </c>
      <c r="G9" s="10" t="s">
        <v>4</v>
      </c>
      <c r="H9" s="10" t="s">
        <v>5</v>
      </c>
      <c r="I9" s="10" t="s">
        <v>1059</v>
      </c>
      <c r="J9" s="10" t="s">
        <v>6</v>
      </c>
      <c r="K9" s="10" t="s">
        <v>7</v>
      </c>
      <c r="L9" s="10" t="s">
        <v>28</v>
      </c>
      <c r="M9" s="10" t="s">
        <v>29</v>
      </c>
      <c r="N9" s="10" t="s">
        <v>30</v>
      </c>
      <c r="O9" s="10" t="s">
        <v>31</v>
      </c>
      <c r="P9" s="21" t="s">
        <v>1064</v>
      </c>
      <c r="Q9" s="21" t="s">
        <v>10</v>
      </c>
      <c r="R9" s="21" t="s">
        <v>11</v>
      </c>
      <c r="S9" s="21" t="s">
        <v>8</v>
      </c>
      <c r="T9" s="10" t="s">
        <v>12</v>
      </c>
      <c r="U9" s="10" t="s">
        <v>13</v>
      </c>
      <c r="V9" s="10" t="s">
        <v>14</v>
      </c>
      <c r="W9" s="22" t="s">
        <v>15</v>
      </c>
      <c r="X9" s="22" t="s">
        <v>16</v>
      </c>
      <c r="Y9" s="22" t="s">
        <v>17</v>
      </c>
      <c r="Z9" s="10" t="s">
        <v>18</v>
      </c>
      <c r="AA9" s="10" t="s">
        <v>19</v>
      </c>
      <c r="AB9" s="10" t="s">
        <v>20</v>
      </c>
      <c r="AC9" s="10" t="s">
        <v>20</v>
      </c>
      <c r="AD9" s="10" t="s">
        <v>21</v>
      </c>
      <c r="AE9" s="10" t="s">
        <v>22</v>
      </c>
      <c r="AF9" s="10" t="s">
        <v>23</v>
      </c>
      <c r="AG9" s="10" t="s">
        <v>24</v>
      </c>
      <c r="AH9" s="10" t="s">
        <v>25</v>
      </c>
      <c r="AI9" s="10" t="s">
        <v>1060</v>
      </c>
      <c r="AJ9" s="10" t="s">
        <v>1061</v>
      </c>
      <c r="AK9" s="10" t="s">
        <v>26</v>
      </c>
      <c r="AL9" s="10" t="s">
        <v>27</v>
      </c>
      <c r="AM9" s="10" t="s">
        <v>1112</v>
      </c>
      <c r="AN9" s="10" t="s">
        <v>1113</v>
      </c>
      <c r="AO9" s="10" t="s">
        <v>1105</v>
      </c>
      <c r="AP9" s="10" t="s">
        <v>1106</v>
      </c>
      <c r="AQ9" s="10" t="s">
        <v>9</v>
      </c>
      <c r="AR9" s="10" t="s">
        <v>1107</v>
      </c>
      <c r="AS9" s="23" t="s">
        <v>1108</v>
      </c>
      <c r="AT9" s="23" t="s">
        <v>1109</v>
      </c>
      <c r="AU9" s="23" t="s">
        <v>1110</v>
      </c>
      <c r="AV9" s="23" t="s">
        <v>1111</v>
      </c>
      <c r="AW9" s="23" t="s">
        <v>1099</v>
      </c>
      <c r="AX9" s="23" t="s">
        <v>1100</v>
      </c>
      <c r="AY9" s="23" t="s">
        <v>1101</v>
      </c>
      <c r="AZ9" s="23" t="s">
        <v>1102</v>
      </c>
      <c r="BA9" s="23" t="s">
        <v>1103</v>
      </c>
      <c r="BB9" s="23" t="s">
        <v>1104</v>
      </c>
      <c r="BC9" s="23" t="s">
        <v>1097</v>
      </c>
      <c r="BD9" s="23" t="s">
        <v>1098</v>
      </c>
      <c r="BE9" s="23" t="s">
        <v>1096</v>
      </c>
      <c r="BF9" s="23" t="s">
        <v>1095</v>
      </c>
      <c r="BG9" s="23" t="s">
        <v>1094</v>
      </c>
      <c r="BH9" s="23" t="s">
        <v>1093</v>
      </c>
      <c r="BI9" s="23" t="s">
        <v>1091</v>
      </c>
      <c r="BJ9" s="23" t="s">
        <v>1092</v>
      </c>
      <c r="BK9" s="23" t="s">
        <v>34</v>
      </c>
      <c r="BL9" s="23" t="s">
        <v>1086</v>
      </c>
      <c r="BM9" s="23" t="s">
        <v>1087</v>
      </c>
      <c r="BN9" s="23" t="s">
        <v>1088</v>
      </c>
      <c r="BO9" s="24" t="s">
        <v>1089</v>
      </c>
      <c r="BQ9" s="10" t="s">
        <v>1077</v>
      </c>
      <c r="BR9" s="10" t="s">
        <v>1117</v>
      </c>
    </row>
    <row r="10" spans="1:70" ht="30" customHeight="1">
      <c r="A10" s="8">
        <v>11</v>
      </c>
      <c r="B10" s="8">
        <v>13</v>
      </c>
      <c r="C10" s="8">
        <v>1</v>
      </c>
      <c r="D10" s="8" t="s">
        <v>35</v>
      </c>
      <c r="E10" s="8" t="s">
        <v>36</v>
      </c>
      <c r="H10" s="8" t="s">
        <v>37</v>
      </c>
      <c r="K10" s="11" t="s">
        <v>38</v>
      </c>
      <c r="O10" s="8" t="s">
        <v>39</v>
      </c>
      <c r="P10" s="8" t="s">
        <v>40</v>
      </c>
      <c r="Q10" s="8" t="s">
        <v>41</v>
      </c>
      <c r="R10" s="8" t="s">
        <v>42</v>
      </c>
      <c r="S10" s="8" t="s">
        <v>43</v>
      </c>
      <c r="T10" s="8" t="s">
        <v>44</v>
      </c>
      <c r="U10" s="8" t="s">
        <v>45</v>
      </c>
      <c r="V10" s="8" t="s">
        <v>46</v>
      </c>
      <c r="W10" s="25">
        <v>1.98</v>
      </c>
      <c r="X10" s="26">
        <v>0.70099999999999996</v>
      </c>
      <c r="Z10" s="8" t="s">
        <v>47</v>
      </c>
      <c r="AA10" s="8" t="s">
        <v>48</v>
      </c>
      <c r="AC10" s="8" t="s">
        <v>49</v>
      </c>
      <c r="AD10" s="8" t="s">
        <v>50</v>
      </c>
      <c r="AE10" s="8" t="s">
        <v>51</v>
      </c>
      <c r="AF10" s="11" t="s">
        <v>52</v>
      </c>
      <c r="AG10" s="11" t="s">
        <v>53</v>
      </c>
      <c r="AH10" s="8" t="s">
        <v>54</v>
      </c>
      <c r="AI10" s="8">
        <v>12</v>
      </c>
      <c r="AJ10" s="8">
        <v>12</v>
      </c>
      <c r="AO10" s="8" t="s">
        <v>56</v>
      </c>
      <c r="AP10" s="27" t="s">
        <v>57</v>
      </c>
      <c r="AQ10" s="8" t="s">
        <v>58</v>
      </c>
      <c r="AS10" s="28">
        <v>-8.5</v>
      </c>
      <c r="AW10" s="28">
        <v>-16</v>
      </c>
      <c r="AX10" s="28">
        <v>4.5</v>
      </c>
      <c r="AY10" s="28">
        <v>1.7</v>
      </c>
      <c r="AZ10" s="28">
        <v>0.5</v>
      </c>
      <c r="BB10" s="28">
        <v>1.9</v>
      </c>
      <c r="BC10" s="28">
        <v>1.4</v>
      </c>
      <c r="BD10" s="28">
        <v>0.4</v>
      </c>
      <c r="BE10" s="28">
        <v>5.8</v>
      </c>
      <c r="BF10" s="28">
        <v>10.5</v>
      </c>
      <c r="BG10" s="28">
        <v>1.3</v>
      </c>
      <c r="BH10" s="28">
        <v>0.5</v>
      </c>
      <c r="BI10" s="28">
        <v>-1.9</v>
      </c>
      <c r="BJ10" s="28">
        <v>0.5</v>
      </c>
      <c r="BO10" s="29">
        <v>-1135</v>
      </c>
      <c r="BQ10" s="12">
        <v>1</v>
      </c>
      <c r="BR10" s="12">
        <f>BO10*-1</f>
        <v>1135</v>
      </c>
    </row>
    <row r="11" spans="1:70" ht="30" customHeight="1">
      <c r="A11" s="8">
        <v>11</v>
      </c>
      <c r="B11" s="8">
        <v>13</v>
      </c>
      <c r="C11" s="8">
        <v>2</v>
      </c>
      <c r="D11" s="8" t="s">
        <v>59</v>
      </c>
      <c r="E11" s="8" t="s">
        <v>60</v>
      </c>
      <c r="F11" s="8" t="s">
        <v>61</v>
      </c>
      <c r="H11" s="8" t="s">
        <v>37</v>
      </c>
      <c r="K11" s="11" t="s">
        <v>62</v>
      </c>
      <c r="O11" s="8" t="s">
        <v>39</v>
      </c>
      <c r="P11" s="8" t="s">
        <v>40</v>
      </c>
      <c r="Q11" s="8" t="s">
        <v>41</v>
      </c>
      <c r="R11" s="8">
        <v>2</v>
      </c>
      <c r="S11" s="8" t="s">
        <v>63</v>
      </c>
      <c r="U11" s="8" t="s">
        <v>45</v>
      </c>
      <c r="Z11" s="8" t="s">
        <v>47</v>
      </c>
      <c r="AC11" s="8" t="s">
        <v>49</v>
      </c>
      <c r="AD11" s="8" t="s">
        <v>64</v>
      </c>
      <c r="AE11" s="8" t="s">
        <v>51</v>
      </c>
      <c r="AF11" s="11" t="s">
        <v>65</v>
      </c>
      <c r="AG11" s="11" t="s">
        <v>53</v>
      </c>
      <c r="AH11" s="8" t="s">
        <v>66</v>
      </c>
      <c r="AO11" s="8" t="s">
        <v>67</v>
      </c>
      <c r="AP11" s="27" t="s">
        <v>68</v>
      </c>
      <c r="AQ11" s="8" t="s">
        <v>69</v>
      </c>
      <c r="AR11" s="11" t="s">
        <v>1078</v>
      </c>
      <c r="AS11" s="28">
        <v>-12.5</v>
      </c>
      <c r="AX11" s="28">
        <v>4.2</v>
      </c>
      <c r="AY11" s="28">
        <v>2.8</v>
      </c>
      <c r="AZ11" s="28">
        <v>0.6</v>
      </c>
      <c r="BB11" s="28">
        <v>2</v>
      </c>
      <c r="BC11" s="28">
        <v>1.2</v>
      </c>
      <c r="BE11" s="28">
        <v>-5.9</v>
      </c>
      <c r="BF11" s="28" t="s">
        <v>70</v>
      </c>
      <c r="BG11" s="28">
        <v>-1.1000000000000001</v>
      </c>
      <c r="BH11" s="28">
        <v>0.5</v>
      </c>
      <c r="BI11" s="28">
        <v>1.9</v>
      </c>
      <c r="BJ11" s="28">
        <v>0.7</v>
      </c>
      <c r="BO11" s="29">
        <v>-1915</v>
      </c>
      <c r="BQ11" s="12">
        <v>1</v>
      </c>
      <c r="BR11" s="12">
        <f t="shared" ref="BR11:BR74" si="0">BO11*-1</f>
        <v>1915</v>
      </c>
    </row>
    <row r="12" spans="1:70" ht="30" customHeight="1">
      <c r="A12" s="8">
        <v>11</v>
      </c>
      <c r="B12" s="8">
        <v>13</v>
      </c>
      <c r="C12" s="8">
        <v>3</v>
      </c>
      <c r="D12" s="8" t="s">
        <v>71</v>
      </c>
      <c r="E12" s="8" t="s">
        <v>72</v>
      </c>
      <c r="F12" s="8" t="s">
        <v>73</v>
      </c>
      <c r="H12" s="8" t="s">
        <v>37</v>
      </c>
      <c r="K12" s="11" t="s">
        <v>74</v>
      </c>
      <c r="O12" s="8" t="s">
        <v>39</v>
      </c>
      <c r="P12" s="8" t="s">
        <v>40</v>
      </c>
      <c r="Q12" s="8" t="s">
        <v>41</v>
      </c>
      <c r="R12" s="8" t="s">
        <v>1071</v>
      </c>
      <c r="S12" s="8" t="s">
        <v>75</v>
      </c>
      <c r="AD12" s="8" t="s">
        <v>76</v>
      </c>
      <c r="AF12" s="11" t="s">
        <v>77</v>
      </c>
      <c r="AH12" s="8" t="s">
        <v>78</v>
      </c>
      <c r="AO12" s="8" t="s">
        <v>80</v>
      </c>
      <c r="AP12" s="27" t="s">
        <v>81</v>
      </c>
      <c r="AQ12" s="8" t="s">
        <v>58</v>
      </c>
      <c r="AS12" s="28">
        <v>-11.9</v>
      </c>
      <c r="AY12" s="28" t="s">
        <v>82</v>
      </c>
      <c r="BB12" s="28" t="s">
        <v>83</v>
      </c>
      <c r="BC12" s="28" t="s">
        <v>84</v>
      </c>
      <c r="BG12" s="28">
        <v>1.2</v>
      </c>
      <c r="BH12" s="28">
        <v>0.6</v>
      </c>
      <c r="BI12" s="28">
        <v>1.6</v>
      </c>
      <c r="BO12" s="29">
        <v>-620</v>
      </c>
      <c r="BQ12" s="12">
        <v>1</v>
      </c>
      <c r="BR12" s="12">
        <f t="shared" si="0"/>
        <v>620</v>
      </c>
    </row>
    <row r="13" spans="1:70" ht="30" customHeight="1">
      <c r="A13" s="8">
        <v>11</v>
      </c>
      <c r="B13" s="8">
        <v>13</v>
      </c>
      <c r="C13" s="8">
        <v>4</v>
      </c>
      <c r="D13" s="8" t="s">
        <v>85</v>
      </c>
      <c r="E13" s="8" t="s">
        <v>86</v>
      </c>
      <c r="F13" s="8" t="s">
        <v>87</v>
      </c>
      <c r="H13" s="8" t="s">
        <v>37</v>
      </c>
      <c r="K13" s="11" t="s">
        <v>88</v>
      </c>
      <c r="O13" s="8" t="s">
        <v>39</v>
      </c>
      <c r="P13" s="8" t="s">
        <v>89</v>
      </c>
      <c r="Q13" s="8" t="s">
        <v>1074</v>
      </c>
      <c r="R13" s="8" t="s">
        <v>1067</v>
      </c>
      <c r="S13" s="8" t="s">
        <v>90</v>
      </c>
      <c r="T13" s="8" t="s">
        <v>91</v>
      </c>
      <c r="U13" s="8" t="s">
        <v>45</v>
      </c>
      <c r="Y13" s="26">
        <v>-2.9950000000000001</v>
      </c>
      <c r="Z13" s="8" t="s">
        <v>92</v>
      </c>
      <c r="AA13" s="8" t="s">
        <v>45</v>
      </c>
      <c r="AB13" s="8" t="s">
        <v>93</v>
      </c>
      <c r="AC13" s="8" t="s">
        <v>49</v>
      </c>
      <c r="AD13" s="8" t="s">
        <v>94</v>
      </c>
      <c r="AE13" s="8" t="s">
        <v>95</v>
      </c>
      <c r="AF13" s="11" t="s">
        <v>96</v>
      </c>
      <c r="AG13" s="11" t="s">
        <v>97</v>
      </c>
      <c r="AH13" s="8" t="s">
        <v>98</v>
      </c>
      <c r="AO13" s="8" t="s">
        <v>100</v>
      </c>
      <c r="AP13" s="27" t="s">
        <v>101</v>
      </c>
      <c r="AQ13" s="8" t="s">
        <v>58</v>
      </c>
      <c r="AS13" s="28">
        <v>-10.4</v>
      </c>
      <c r="AW13" s="28" t="s">
        <v>102</v>
      </c>
      <c r="AX13" s="28">
        <v>5</v>
      </c>
      <c r="AY13" s="28">
        <v>-1.8</v>
      </c>
      <c r="BC13" s="28">
        <v>1.1000000000000001</v>
      </c>
      <c r="BJ13" s="28">
        <v>0.7</v>
      </c>
      <c r="BK13" s="28">
        <v>-2</v>
      </c>
      <c r="BL13" s="28">
        <v>0.8</v>
      </c>
      <c r="BM13" s="28">
        <v>1.4</v>
      </c>
      <c r="BN13" s="28">
        <v>1.8</v>
      </c>
      <c r="BO13" s="29">
        <v>-2050</v>
      </c>
      <c r="BQ13" s="12">
        <v>1</v>
      </c>
      <c r="BR13" s="12">
        <f t="shared" si="0"/>
        <v>2050</v>
      </c>
    </row>
    <row r="14" spans="1:70" ht="30" customHeight="1">
      <c r="A14" s="8">
        <v>11</v>
      </c>
      <c r="B14" s="8">
        <v>13</v>
      </c>
      <c r="C14" s="8">
        <v>5</v>
      </c>
      <c r="D14" s="8" t="s">
        <v>85</v>
      </c>
      <c r="E14" s="8" t="s">
        <v>86</v>
      </c>
      <c r="F14" s="8" t="s">
        <v>87</v>
      </c>
      <c r="H14" s="8" t="s">
        <v>37</v>
      </c>
      <c r="K14" s="11" t="s">
        <v>103</v>
      </c>
      <c r="O14" s="8" t="s">
        <v>39</v>
      </c>
      <c r="P14" s="8" t="s">
        <v>104</v>
      </c>
      <c r="Q14" s="8" t="s">
        <v>1075</v>
      </c>
      <c r="R14" s="8" t="s">
        <v>105</v>
      </c>
      <c r="S14" s="8" t="s">
        <v>106</v>
      </c>
      <c r="U14" s="8" t="s">
        <v>45</v>
      </c>
      <c r="Z14" s="8" t="s">
        <v>92</v>
      </c>
      <c r="AB14" s="8" t="s">
        <v>93</v>
      </c>
      <c r="AC14" s="8" t="s">
        <v>107</v>
      </c>
      <c r="AD14" s="8" t="s">
        <v>94</v>
      </c>
      <c r="AE14" s="8" t="s">
        <v>33</v>
      </c>
      <c r="AF14" s="11" t="s">
        <v>96</v>
      </c>
      <c r="AG14" s="11" t="s">
        <v>97</v>
      </c>
      <c r="AH14" s="8" t="s">
        <v>108</v>
      </c>
      <c r="AO14" s="8" t="s">
        <v>110</v>
      </c>
      <c r="AP14" s="27" t="s">
        <v>111</v>
      </c>
      <c r="AQ14" s="8" t="s">
        <v>112</v>
      </c>
      <c r="AR14" s="11" t="s">
        <v>113</v>
      </c>
      <c r="AS14" s="28">
        <v>-7.5</v>
      </c>
      <c r="AX14" s="28">
        <v>-4.5</v>
      </c>
      <c r="AZ14" s="28">
        <v>0.7</v>
      </c>
      <c r="BJ14" s="28">
        <v>0.8</v>
      </c>
      <c r="BM14" s="28">
        <v>-1</v>
      </c>
      <c r="BN14" s="28">
        <v>-1.9</v>
      </c>
      <c r="BO14" s="29">
        <v>-425</v>
      </c>
      <c r="BQ14" s="12">
        <v>1</v>
      </c>
      <c r="BR14" s="12">
        <f t="shared" si="0"/>
        <v>425</v>
      </c>
    </row>
    <row r="15" spans="1:70" ht="30" customHeight="1">
      <c r="A15" s="8">
        <v>14</v>
      </c>
      <c r="B15" s="8">
        <v>14</v>
      </c>
      <c r="C15" s="8">
        <v>1</v>
      </c>
      <c r="D15" s="8" t="s">
        <v>114</v>
      </c>
      <c r="E15" s="8" t="s">
        <v>115</v>
      </c>
      <c r="F15" s="8" t="s">
        <v>116</v>
      </c>
      <c r="H15" s="8" t="s">
        <v>117</v>
      </c>
      <c r="K15" s="11" t="s">
        <v>118</v>
      </c>
      <c r="O15" s="8" t="s">
        <v>39</v>
      </c>
      <c r="P15" s="8" t="s">
        <v>40</v>
      </c>
      <c r="Q15" s="8" t="s">
        <v>41</v>
      </c>
      <c r="R15" s="8" t="s">
        <v>119</v>
      </c>
      <c r="S15" s="8" t="s">
        <v>120</v>
      </c>
      <c r="U15" s="8" t="s">
        <v>45</v>
      </c>
      <c r="AA15" s="8" t="s">
        <v>48</v>
      </c>
      <c r="AE15" s="8" t="s">
        <v>51</v>
      </c>
      <c r="AG15" s="11" t="s">
        <v>96</v>
      </c>
      <c r="AH15" s="8" t="s">
        <v>54</v>
      </c>
      <c r="AO15" s="8" t="s">
        <v>122</v>
      </c>
      <c r="AP15" s="27" t="s">
        <v>123</v>
      </c>
      <c r="AQ15" s="8" t="s">
        <v>69</v>
      </c>
      <c r="AR15" s="11" t="s">
        <v>1078</v>
      </c>
      <c r="AS15" s="28">
        <v>-5</v>
      </c>
      <c r="AW15" s="28" t="s">
        <v>124</v>
      </c>
      <c r="AY15" s="28">
        <v>2</v>
      </c>
      <c r="AZ15" s="28">
        <v>0.55000000000000004</v>
      </c>
      <c r="BE15" s="28" t="s">
        <v>125</v>
      </c>
      <c r="BF15" s="28">
        <v>-5.2</v>
      </c>
      <c r="BG15" s="28">
        <v>-1.1000000000000001</v>
      </c>
      <c r="BH15" s="28">
        <v>-0.5</v>
      </c>
      <c r="BI15" s="28">
        <v>-1.5</v>
      </c>
      <c r="BJ15" s="28">
        <v>-0.5</v>
      </c>
      <c r="BO15" s="29">
        <v>-330</v>
      </c>
      <c r="BQ15" s="12">
        <v>1</v>
      </c>
      <c r="BR15" s="12">
        <f t="shared" si="0"/>
        <v>330</v>
      </c>
    </row>
    <row r="16" spans="1:70" ht="30" customHeight="1">
      <c r="A16" s="8">
        <v>14</v>
      </c>
      <c r="B16" s="8">
        <v>14</v>
      </c>
      <c r="C16" s="8">
        <v>2</v>
      </c>
      <c r="D16" s="8" t="s">
        <v>59</v>
      </c>
      <c r="F16" s="8" t="s">
        <v>126</v>
      </c>
      <c r="H16" s="8" t="s">
        <v>117</v>
      </c>
      <c r="K16" s="11" t="s">
        <v>127</v>
      </c>
      <c r="O16" s="8" t="s">
        <v>39</v>
      </c>
      <c r="P16" s="8" t="s">
        <v>40</v>
      </c>
      <c r="Q16" s="8" t="s">
        <v>41</v>
      </c>
      <c r="R16" s="8">
        <v>2</v>
      </c>
      <c r="S16" s="8" t="s">
        <v>128</v>
      </c>
      <c r="T16" s="8" t="s">
        <v>44</v>
      </c>
      <c r="U16" s="8" t="s">
        <v>45</v>
      </c>
      <c r="AC16" s="8" t="s">
        <v>129</v>
      </c>
      <c r="AE16" s="8" t="s">
        <v>32</v>
      </c>
      <c r="AF16" s="11" t="s">
        <v>130</v>
      </c>
      <c r="AG16" s="11" t="s">
        <v>53</v>
      </c>
      <c r="AH16" s="8" t="s">
        <v>131</v>
      </c>
      <c r="AO16" s="8" t="s">
        <v>132</v>
      </c>
      <c r="AP16" s="27" t="s">
        <v>133</v>
      </c>
      <c r="AQ16" s="8" t="s">
        <v>58</v>
      </c>
      <c r="AS16" s="28">
        <v>-5</v>
      </c>
      <c r="AW16" s="28" t="s">
        <v>134</v>
      </c>
      <c r="AX16" s="28">
        <v>4.0999999999999996</v>
      </c>
      <c r="AY16" s="28">
        <v>2.2999999999999998</v>
      </c>
      <c r="AZ16" s="28">
        <v>0.55000000000000004</v>
      </c>
      <c r="BB16" s="28">
        <v>2.1</v>
      </c>
      <c r="BE16" s="28" t="s">
        <v>135</v>
      </c>
      <c r="BF16" s="28" t="s">
        <v>136</v>
      </c>
      <c r="BG16" s="28">
        <v>-1.3</v>
      </c>
      <c r="BH16" s="28">
        <v>0.5</v>
      </c>
      <c r="BI16" s="28">
        <v>-2</v>
      </c>
      <c r="BJ16" s="28">
        <v>-0.3</v>
      </c>
      <c r="BO16" s="29">
        <v>-845</v>
      </c>
      <c r="BQ16" s="12">
        <v>1</v>
      </c>
      <c r="BR16" s="12">
        <f t="shared" si="0"/>
        <v>845</v>
      </c>
    </row>
    <row r="17" spans="1:70" ht="30" customHeight="1">
      <c r="A17" s="8">
        <v>17</v>
      </c>
      <c r="B17" s="8">
        <v>15</v>
      </c>
      <c r="C17" s="8">
        <v>1</v>
      </c>
      <c r="D17" s="8" t="s">
        <v>137</v>
      </c>
      <c r="E17" s="8" t="s">
        <v>138</v>
      </c>
      <c r="F17" s="8" t="s">
        <v>139</v>
      </c>
      <c r="H17" s="8" t="s">
        <v>140</v>
      </c>
      <c r="K17" s="11" t="s">
        <v>141</v>
      </c>
      <c r="O17" s="8" t="s">
        <v>39</v>
      </c>
      <c r="P17" s="8" t="s">
        <v>40</v>
      </c>
      <c r="Q17" s="8" t="s">
        <v>41</v>
      </c>
      <c r="R17" s="8" t="s">
        <v>142</v>
      </c>
      <c r="S17" s="8" t="s">
        <v>143</v>
      </c>
      <c r="U17" s="8" t="s">
        <v>45</v>
      </c>
      <c r="AE17" s="8" t="s">
        <v>32</v>
      </c>
      <c r="AG17" s="11" t="s">
        <v>53</v>
      </c>
      <c r="AH17" s="8" t="s">
        <v>131</v>
      </c>
      <c r="AO17" s="8" t="s">
        <v>122</v>
      </c>
      <c r="AP17" s="27" t="s">
        <v>144</v>
      </c>
      <c r="AQ17" s="8" t="s">
        <v>69</v>
      </c>
      <c r="AS17" s="28">
        <v>-4.5999999999999996</v>
      </c>
      <c r="AY17" s="28">
        <v>2.2999999999999998</v>
      </c>
      <c r="AZ17" s="28">
        <v>0.5</v>
      </c>
      <c r="BD17" s="28">
        <v>2.2000000000000002</v>
      </c>
      <c r="BG17" s="28">
        <v>-1.1000000000000001</v>
      </c>
      <c r="BH17" s="28">
        <v>-0.5</v>
      </c>
      <c r="BI17" s="28">
        <v>-1.6</v>
      </c>
      <c r="BJ17" s="28">
        <v>-0.5</v>
      </c>
      <c r="BO17" s="29">
        <v>-195</v>
      </c>
      <c r="BQ17" s="12">
        <v>1</v>
      </c>
      <c r="BR17" s="12">
        <f t="shared" si="0"/>
        <v>195</v>
      </c>
    </row>
    <row r="18" spans="1:70" ht="30" customHeight="1">
      <c r="A18" s="8">
        <v>17</v>
      </c>
      <c r="B18" s="8">
        <v>15</v>
      </c>
      <c r="C18" s="8">
        <v>2</v>
      </c>
      <c r="D18" s="8" t="s">
        <v>137</v>
      </c>
      <c r="E18" s="8" t="s">
        <v>145</v>
      </c>
      <c r="F18" s="8" t="s">
        <v>146</v>
      </c>
      <c r="H18" s="8" t="s">
        <v>140</v>
      </c>
      <c r="K18" s="11" t="s">
        <v>147</v>
      </c>
      <c r="O18" s="8" t="s">
        <v>39</v>
      </c>
      <c r="P18" s="8" t="s">
        <v>40</v>
      </c>
      <c r="Q18" s="8" t="s">
        <v>41</v>
      </c>
      <c r="R18" s="8" t="s">
        <v>1072</v>
      </c>
      <c r="S18" s="8" t="s">
        <v>143</v>
      </c>
      <c r="U18" s="8" t="s">
        <v>45</v>
      </c>
      <c r="AA18" s="8" t="s">
        <v>48</v>
      </c>
      <c r="AE18" s="8" t="s">
        <v>32</v>
      </c>
      <c r="AG18" s="11" t="s">
        <v>53</v>
      </c>
      <c r="AH18" s="8" t="s">
        <v>131</v>
      </c>
      <c r="AO18" s="8" t="s">
        <v>148</v>
      </c>
      <c r="AP18" s="27" t="s">
        <v>149</v>
      </c>
      <c r="AQ18" s="8" t="s">
        <v>58</v>
      </c>
      <c r="AR18" s="11" t="s">
        <v>150</v>
      </c>
      <c r="AS18" s="28">
        <v>-4.5</v>
      </c>
      <c r="AY18" s="28">
        <v>1.9</v>
      </c>
      <c r="BB18" s="28">
        <v>1.4</v>
      </c>
      <c r="BH18" s="28">
        <v>0.5</v>
      </c>
      <c r="BI18" s="28">
        <v>1.5</v>
      </c>
      <c r="BJ18" s="28">
        <v>0.4</v>
      </c>
      <c r="BO18" s="29">
        <v>-85</v>
      </c>
      <c r="BQ18" s="12">
        <v>1</v>
      </c>
      <c r="BR18" s="12">
        <f t="shared" si="0"/>
        <v>85</v>
      </c>
    </row>
    <row r="19" spans="1:70" ht="30" customHeight="1">
      <c r="A19" s="8">
        <v>18</v>
      </c>
      <c r="B19" s="8">
        <v>15</v>
      </c>
      <c r="C19" s="8">
        <v>1</v>
      </c>
      <c r="D19" s="8" t="s">
        <v>151</v>
      </c>
      <c r="E19" s="8" t="s">
        <v>152</v>
      </c>
      <c r="F19" s="8" t="s">
        <v>153</v>
      </c>
      <c r="H19" s="8" t="s">
        <v>154</v>
      </c>
      <c r="K19" s="11" t="s">
        <v>155</v>
      </c>
      <c r="O19" s="8" t="s">
        <v>39</v>
      </c>
      <c r="P19" s="8" t="s">
        <v>156</v>
      </c>
      <c r="Q19" s="8" t="s">
        <v>1073</v>
      </c>
      <c r="R19" s="8" t="s">
        <v>157</v>
      </c>
      <c r="S19" s="8" t="s">
        <v>158</v>
      </c>
      <c r="T19" s="8" t="s">
        <v>91</v>
      </c>
      <c r="U19" s="8" t="s">
        <v>45</v>
      </c>
      <c r="Y19" s="26">
        <v>2.7229999999999999</v>
      </c>
      <c r="AB19" s="8" t="s">
        <v>93</v>
      </c>
      <c r="AC19" s="8" t="s">
        <v>159</v>
      </c>
      <c r="AD19" s="8" t="s">
        <v>94</v>
      </c>
      <c r="AE19" s="8" t="s">
        <v>32</v>
      </c>
      <c r="AF19" s="11" t="s">
        <v>96</v>
      </c>
      <c r="AG19" s="11" t="s">
        <v>53</v>
      </c>
      <c r="AH19" s="8" t="s">
        <v>131</v>
      </c>
      <c r="AO19" s="8" t="s">
        <v>160</v>
      </c>
      <c r="AP19" s="27" t="s">
        <v>161</v>
      </c>
      <c r="AQ19" s="8" t="s">
        <v>69</v>
      </c>
      <c r="AS19" s="28">
        <v>-7.5</v>
      </c>
      <c r="AW19" s="28" t="s">
        <v>162</v>
      </c>
      <c r="AX19" s="28">
        <v>4.0999999999999996</v>
      </c>
      <c r="AZ19" s="28">
        <v>0.4</v>
      </c>
      <c r="BB19" s="28">
        <v>1.6</v>
      </c>
      <c r="BD19" s="28">
        <v>0.5</v>
      </c>
      <c r="BJ19" s="28">
        <v>0.4</v>
      </c>
      <c r="BK19" s="28">
        <v>2</v>
      </c>
      <c r="BL19" s="28">
        <v>0.8</v>
      </c>
      <c r="BM19" s="28">
        <v>1.5</v>
      </c>
      <c r="BN19" s="28">
        <v>-2.1</v>
      </c>
      <c r="BO19" s="29">
        <v>-1300</v>
      </c>
      <c r="BQ19" s="12">
        <v>1</v>
      </c>
      <c r="BR19" s="12">
        <f t="shared" si="0"/>
        <v>1300</v>
      </c>
    </row>
    <row r="20" spans="1:70" ht="30" customHeight="1">
      <c r="A20" s="8">
        <v>21</v>
      </c>
      <c r="B20" s="8">
        <v>16</v>
      </c>
      <c r="C20" s="8">
        <v>1</v>
      </c>
      <c r="D20" s="8" t="s">
        <v>163</v>
      </c>
      <c r="E20" s="8" t="s">
        <v>164</v>
      </c>
      <c r="H20" s="8" t="s">
        <v>165</v>
      </c>
      <c r="K20" s="11" t="s">
        <v>166</v>
      </c>
      <c r="O20" s="8" t="s">
        <v>39</v>
      </c>
      <c r="P20" s="8" t="s">
        <v>40</v>
      </c>
      <c r="Q20" s="8" t="s">
        <v>41</v>
      </c>
      <c r="R20" s="8" t="s">
        <v>167</v>
      </c>
      <c r="S20" s="8" t="s">
        <v>168</v>
      </c>
      <c r="U20" s="8" t="s">
        <v>48</v>
      </c>
      <c r="V20" s="8" t="s">
        <v>45</v>
      </c>
      <c r="AA20" s="8" t="s">
        <v>48</v>
      </c>
      <c r="AE20" s="8" t="s">
        <v>32</v>
      </c>
      <c r="AG20" s="11" t="s">
        <v>169</v>
      </c>
      <c r="AH20" s="8" t="s">
        <v>131</v>
      </c>
      <c r="AO20" s="8" t="s">
        <v>170</v>
      </c>
      <c r="AP20" s="27" t="s">
        <v>171</v>
      </c>
      <c r="AQ20" s="8" t="s">
        <v>69</v>
      </c>
      <c r="AR20" s="11" t="s">
        <v>1078</v>
      </c>
      <c r="AS20" s="28">
        <v>-4</v>
      </c>
      <c r="AY20" s="28">
        <v>1.8</v>
      </c>
      <c r="AZ20" s="28">
        <v>0.5</v>
      </c>
      <c r="BB20" s="28">
        <v>1.4</v>
      </c>
      <c r="BD20" s="28">
        <v>1.1000000000000001</v>
      </c>
      <c r="BG20" s="28">
        <v>-1.1000000000000001</v>
      </c>
      <c r="BH20" s="28">
        <v>-0.5</v>
      </c>
      <c r="BI20" s="28">
        <v>-1.8</v>
      </c>
      <c r="BJ20" s="28">
        <v>-0.6</v>
      </c>
      <c r="BO20" s="29">
        <v>-185</v>
      </c>
      <c r="BQ20" s="12">
        <v>1</v>
      </c>
      <c r="BR20" s="12">
        <f t="shared" si="0"/>
        <v>185</v>
      </c>
    </row>
    <row r="21" spans="1:70" ht="30" customHeight="1">
      <c r="A21" s="8">
        <v>21</v>
      </c>
      <c r="B21" s="8">
        <v>16</v>
      </c>
      <c r="C21" s="8">
        <v>2</v>
      </c>
      <c r="D21" s="8" t="s">
        <v>163</v>
      </c>
      <c r="E21" s="8" t="s">
        <v>172</v>
      </c>
      <c r="H21" s="8" t="s">
        <v>165</v>
      </c>
      <c r="K21" s="11" t="s">
        <v>173</v>
      </c>
      <c r="O21" s="8" t="s">
        <v>39</v>
      </c>
      <c r="P21" s="8" t="s">
        <v>40</v>
      </c>
      <c r="Q21" s="8" t="s">
        <v>41</v>
      </c>
      <c r="R21" s="8" t="s">
        <v>174</v>
      </c>
      <c r="S21" s="8" t="s">
        <v>175</v>
      </c>
      <c r="V21" s="8" t="s">
        <v>176</v>
      </c>
      <c r="AC21" s="8" t="s">
        <v>49</v>
      </c>
      <c r="AE21" s="8" t="s">
        <v>51</v>
      </c>
      <c r="AF21" s="11" t="s">
        <v>130</v>
      </c>
      <c r="AG21" s="11" t="s">
        <v>177</v>
      </c>
      <c r="AH21" s="8" t="s">
        <v>131</v>
      </c>
      <c r="AO21" s="8" t="s">
        <v>178</v>
      </c>
      <c r="AP21" s="27" t="s">
        <v>179</v>
      </c>
      <c r="AQ21" s="8" t="s">
        <v>69</v>
      </c>
      <c r="AR21" s="11" t="s">
        <v>180</v>
      </c>
      <c r="AS21" s="28">
        <v>-5.0999999999999996</v>
      </c>
      <c r="AX21" s="28">
        <v>4.0999999999999996</v>
      </c>
      <c r="AY21" s="28">
        <v>2.2999999999999998</v>
      </c>
      <c r="AZ21" s="28">
        <v>0.7</v>
      </c>
      <c r="BG21" s="28">
        <v>-1.2</v>
      </c>
      <c r="BH21" s="28">
        <v>-0.5</v>
      </c>
      <c r="BI21" s="28">
        <v>-1.6</v>
      </c>
      <c r="BJ21" s="28">
        <v>-0.4</v>
      </c>
      <c r="BO21" s="29">
        <v>-370</v>
      </c>
      <c r="BQ21" s="12">
        <v>1</v>
      </c>
      <c r="BR21" s="12">
        <f t="shared" si="0"/>
        <v>370</v>
      </c>
    </row>
    <row r="22" spans="1:70" ht="30" customHeight="1">
      <c r="A22" s="8">
        <v>21</v>
      </c>
      <c r="B22" s="8">
        <v>16</v>
      </c>
      <c r="C22" s="8">
        <v>3</v>
      </c>
      <c r="D22" s="8" t="s">
        <v>163</v>
      </c>
      <c r="E22" s="8" t="s">
        <v>181</v>
      </c>
      <c r="H22" s="8" t="s">
        <v>165</v>
      </c>
      <c r="K22" s="11" t="s">
        <v>166</v>
      </c>
      <c r="O22" s="8" t="s">
        <v>39</v>
      </c>
      <c r="P22" s="8" t="s">
        <v>40</v>
      </c>
      <c r="Q22" s="8" t="s">
        <v>41</v>
      </c>
      <c r="R22" s="8" t="s">
        <v>182</v>
      </c>
      <c r="S22" s="8" t="s">
        <v>183</v>
      </c>
      <c r="U22" s="8" t="s">
        <v>184</v>
      </c>
      <c r="V22" s="8" t="s">
        <v>185</v>
      </c>
      <c r="AA22" s="8" t="s">
        <v>48</v>
      </c>
      <c r="AC22" s="8" t="s">
        <v>49</v>
      </c>
      <c r="AE22" s="8" t="s">
        <v>51</v>
      </c>
      <c r="AF22" s="11" t="s">
        <v>186</v>
      </c>
      <c r="AG22" s="11" t="s">
        <v>177</v>
      </c>
      <c r="AH22" s="8" t="s">
        <v>54</v>
      </c>
      <c r="AI22" s="8">
        <v>18</v>
      </c>
      <c r="AJ22" s="8">
        <v>18</v>
      </c>
      <c r="AO22" s="8" t="s">
        <v>170</v>
      </c>
      <c r="AP22" s="27" t="s">
        <v>187</v>
      </c>
      <c r="AQ22" s="8" t="s">
        <v>69</v>
      </c>
      <c r="AR22" s="11" t="s">
        <v>188</v>
      </c>
      <c r="AS22" s="28">
        <v>-6.5</v>
      </c>
      <c r="AW22" s="28" t="s">
        <v>189</v>
      </c>
      <c r="AX22" s="28">
        <v>4.5999999999999996</v>
      </c>
      <c r="AY22" s="28">
        <v>2.2000000000000002</v>
      </c>
      <c r="AZ22" s="28">
        <v>0.5</v>
      </c>
      <c r="BB22" s="28">
        <v>2.2000000000000002</v>
      </c>
      <c r="BC22" s="28">
        <v>1.3</v>
      </c>
      <c r="BD22" s="28">
        <v>0.5</v>
      </c>
      <c r="BE22" s="28">
        <v>-6</v>
      </c>
      <c r="BG22" s="28">
        <v>-1.2</v>
      </c>
      <c r="BH22" s="28">
        <v>-0.6</v>
      </c>
      <c r="BI22" s="28">
        <v>-1.8</v>
      </c>
      <c r="BJ22" s="28">
        <v>-0.4</v>
      </c>
      <c r="BO22" s="29">
        <v>-900</v>
      </c>
      <c r="BQ22" s="12">
        <v>1</v>
      </c>
      <c r="BR22" s="12">
        <f t="shared" si="0"/>
        <v>900</v>
      </c>
    </row>
    <row r="23" spans="1:70" ht="30" customHeight="1">
      <c r="A23" s="8">
        <v>21</v>
      </c>
      <c r="B23" s="8">
        <v>16</v>
      </c>
      <c r="C23" s="8">
        <v>4</v>
      </c>
      <c r="D23" s="8" t="s">
        <v>163</v>
      </c>
      <c r="E23" s="8" t="s">
        <v>190</v>
      </c>
      <c r="F23" s="12"/>
      <c r="H23" s="8" t="s">
        <v>165</v>
      </c>
      <c r="I23" s="8" t="s">
        <v>191</v>
      </c>
      <c r="K23" s="11" t="s">
        <v>192</v>
      </c>
      <c r="O23" s="8" t="s">
        <v>39</v>
      </c>
      <c r="P23" s="8" t="s">
        <v>40</v>
      </c>
      <c r="Q23" s="8" t="s">
        <v>41</v>
      </c>
      <c r="R23" s="8" t="s">
        <v>193</v>
      </c>
      <c r="S23" s="8" t="s">
        <v>194</v>
      </c>
      <c r="U23" s="8" t="s">
        <v>45</v>
      </c>
      <c r="X23" s="26">
        <v>-0.68400000000000005</v>
      </c>
      <c r="AC23" s="8" t="s">
        <v>49</v>
      </c>
      <c r="AE23" s="8" t="s">
        <v>32</v>
      </c>
      <c r="AF23" s="11" t="s">
        <v>195</v>
      </c>
      <c r="AH23" s="8" t="s">
        <v>131</v>
      </c>
      <c r="AO23" s="8" t="s">
        <v>160</v>
      </c>
      <c r="AP23" s="27" t="s">
        <v>171</v>
      </c>
      <c r="AQ23" s="8" t="s">
        <v>58</v>
      </c>
      <c r="AR23" s="11" t="s">
        <v>150</v>
      </c>
      <c r="AS23" s="28">
        <v>-4.2</v>
      </c>
      <c r="AW23" s="28" t="s">
        <v>196</v>
      </c>
      <c r="AX23" s="28">
        <v>4.2</v>
      </c>
      <c r="AZ23" s="28">
        <v>0.8</v>
      </c>
      <c r="BE23" s="28" t="s">
        <v>197</v>
      </c>
      <c r="BF23" s="28" t="s">
        <v>198</v>
      </c>
      <c r="BG23" s="28">
        <v>-1.2</v>
      </c>
      <c r="BH23" s="28">
        <v>-0.5</v>
      </c>
      <c r="BI23" s="28">
        <v>-1.5</v>
      </c>
      <c r="BJ23" s="28">
        <v>-0.5</v>
      </c>
      <c r="BO23" s="29">
        <v>-315</v>
      </c>
      <c r="BQ23" s="12">
        <v>1</v>
      </c>
      <c r="BR23" s="12">
        <f t="shared" si="0"/>
        <v>315</v>
      </c>
    </row>
    <row r="24" spans="1:70" ht="30" customHeight="1">
      <c r="A24" s="8">
        <v>21</v>
      </c>
      <c r="B24" s="8">
        <v>16</v>
      </c>
      <c r="C24" s="8">
        <v>5</v>
      </c>
      <c r="D24" s="8" t="s">
        <v>199</v>
      </c>
      <c r="E24" s="8" t="s">
        <v>200</v>
      </c>
      <c r="F24" s="12"/>
      <c r="H24" s="8" t="s">
        <v>165</v>
      </c>
      <c r="I24" s="8" t="s">
        <v>191</v>
      </c>
      <c r="K24" s="11" t="s">
        <v>201</v>
      </c>
      <c r="O24" s="8" t="s">
        <v>39</v>
      </c>
      <c r="P24" s="8" t="s">
        <v>40</v>
      </c>
      <c r="Q24" s="8" t="s">
        <v>41</v>
      </c>
      <c r="R24" s="8" t="s">
        <v>1066</v>
      </c>
      <c r="S24" s="8" t="s">
        <v>202</v>
      </c>
      <c r="T24" s="8" t="s">
        <v>44</v>
      </c>
      <c r="X24" s="26">
        <v>0.72499999999999998</v>
      </c>
      <c r="AA24" s="8" t="s">
        <v>48</v>
      </c>
      <c r="AC24" s="8" t="s">
        <v>203</v>
      </c>
      <c r="AF24" s="11" t="s">
        <v>204</v>
      </c>
      <c r="AH24" s="8" t="s">
        <v>205</v>
      </c>
      <c r="AO24" s="8" t="s">
        <v>67</v>
      </c>
      <c r="AP24" s="27" t="s">
        <v>206</v>
      </c>
      <c r="AQ24" s="8" t="s">
        <v>69</v>
      </c>
      <c r="AX24" s="28">
        <v>4.9000000000000004</v>
      </c>
      <c r="AY24" s="28">
        <v>2.1</v>
      </c>
      <c r="BE24" s="28">
        <v>6.1</v>
      </c>
      <c r="BO24" s="29">
        <v>-665</v>
      </c>
      <c r="BQ24" s="12">
        <v>1</v>
      </c>
      <c r="BR24" s="12">
        <f t="shared" si="0"/>
        <v>665</v>
      </c>
    </row>
    <row r="25" spans="1:70" ht="30" customHeight="1">
      <c r="A25" s="8">
        <v>21</v>
      </c>
      <c r="B25" s="8">
        <v>17</v>
      </c>
      <c r="C25" s="8">
        <v>6</v>
      </c>
      <c r="D25" s="8" t="s">
        <v>199</v>
      </c>
      <c r="E25" s="8" t="s">
        <v>200</v>
      </c>
      <c r="H25" s="8" t="s">
        <v>165</v>
      </c>
      <c r="K25" s="11" t="s">
        <v>207</v>
      </c>
      <c r="O25" s="8" t="s">
        <v>39</v>
      </c>
      <c r="P25" s="8" t="s">
        <v>208</v>
      </c>
      <c r="Q25" s="8" t="s">
        <v>1073</v>
      </c>
      <c r="R25" s="8">
        <v>3</v>
      </c>
      <c r="S25" s="8" t="s">
        <v>209</v>
      </c>
      <c r="T25" s="8" t="s">
        <v>91</v>
      </c>
      <c r="U25" s="8" t="s">
        <v>45</v>
      </c>
      <c r="Z25" s="8" t="s">
        <v>92</v>
      </c>
      <c r="AB25" s="8" t="s">
        <v>93</v>
      </c>
      <c r="AC25" s="8" t="s">
        <v>49</v>
      </c>
      <c r="AD25" s="8" t="s">
        <v>94</v>
      </c>
      <c r="AE25" s="8" t="s">
        <v>95</v>
      </c>
      <c r="AF25" s="11" t="s">
        <v>96</v>
      </c>
      <c r="AG25" s="11" t="s">
        <v>53</v>
      </c>
      <c r="AH25" s="8" t="s">
        <v>210</v>
      </c>
      <c r="AO25" s="8" t="s">
        <v>211</v>
      </c>
      <c r="AP25" s="27" t="s">
        <v>212</v>
      </c>
      <c r="AQ25" s="8" t="s">
        <v>58</v>
      </c>
      <c r="AS25" s="28">
        <v>-8.1</v>
      </c>
      <c r="AW25" s="28" t="s">
        <v>213</v>
      </c>
      <c r="AX25" s="28">
        <v>4.2</v>
      </c>
      <c r="BC25" s="28">
        <v>1.4</v>
      </c>
      <c r="BJ25" s="28">
        <v>0.5</v>
      </c>
      <c r="BK25" s="28">
        <v>-2</v>
      </c>
      <c r="BL25" s="28">
        <v>0.8</v>
      </c>
      <c r="BM25" s="28">
        <v>1.5</v>
      </c>
      <c r="BN25" s="28">
        <v>-2.1</v>
      </c>
      <c r="BO25" s="29">
        <v>-680</v>
      </c>
      <c r="BQ25" s="12">
        <v>1</v>
      </c>
      <c r="BR25" s="12">
        <f t="shared" si="0"/>
        <v>680</v>
      </c>
    </row>
    <row r="26" spans="1:70" ht="30" customHeight="1">
      <c r="A26" s="8">
        <v>23</v>
      </c>
      <c r="B26" s="8">
        <v>17</v>
      </c>
      <c r="C26" s="8">
        <v>1</v>
      </c>
      <c r="D26" s="8" t="s">
        <v>163</v>
      </c>
      <c r="F26" s="8" t="s">
        <v>215</v>
      </c>
      <c r="H26" s="8" t="s">
        <v>216</v>
      </c>
      <c r="K26" s="11" t="s">
        <v>217</v>
      </c>
      <c r="O26" s="8" t="s">
        <v>39</v>
      </c>
      <c r="P26" s="8" t="s">
        <v>40</v>
      </c>
      <c r="Q26" s="8" t="s">
        <v>41</v>
      </c>
      <c r="R26" s="8" t="s">
        <v>218</v>
      </c>
      <c r="S26" s="8" t="s">
        <v>219</v>
      </c>
      <c r="U26" s="8" t="s">
        <v>45</v>
      </c>
      <c r="AC26" s="8" t="s">
        <v>49</v>
      </c>
      <c r="AE26" s="8" t="s">
        <v>51</v>
      </c>
      <c r="AF26" s="11" t="s">
        <v>195</v>
      </c>
      <c r="AG26" s="11" t="s">
        <v>177</v>
      </c>
      <c r="AH26" s="8" t="s">
        <v>98</v>
      </c>
      <c r="AO26" s="8" t="s">
        <v>220</v>
      </c>
      <c r="AP26" s="27" t="s">
        <v>221</v>
      </c>
      <c r="AQ26" s="8" t="s">
        <v>58</v>
      </c>
      <c r="AS26" s="28">
        <v>-6</v>
      </c>
      <c r="AW26" s="28" t="s">
        <v>222</v>
      </c>
      <c r="AX26" s="28">
        <v>4.5</v>
      </c>
      <c r="AY26" s="28">
        <v>2.2999999999999998</v>
      </c>
      <c r="AZ26" s="28">
        <v>0.5</v>
      </c>
      <c r="BE26" s="28" t="s">
        <v>223</v>
      </c>
      <c r="BF26" s="28" t="s">
        <v>224</v>
      </c>
      <c r="BG26" s="28">
        <v>-1.3</v>
      </c>
      <c r="BH26" s="28">
        <v>-0.5</v>
      </c>
      <c r="BI26" s="28">
        <v>-1.8</v>
      </c>
      <c r="BJ26" s="28">
        <v>-0.4</v>
      </c>
      <c r="BO26" s="29">
        <v>-1065</v>
      </c>
      <c r="BQ26" s="12">
        <v>1</v>
      </c>
      <c r="BR26" s="12">
        <f t="shared" si="0"/>
        <v>1065</v>
      </c>
    </row>
    <row r="27" spans="1:70" ht="30" customHeight="1">
      <c r="A27" s="8">
        <v>23</v>
      </c>
      <c r="B27" s="8">
        <v>17</v>
      </c>
      <c r="C27" s="8">
        <v>2</v>
      </c>
      <c r="D27" s="8" t="s">
        <v>163</v>
      </c>
      <c r="E27" s="8" t="s">
        <v>225</v>
      </c>
      <c r="F27" s="8" t="s">
        <v>226</v>
      </c>
      <c r="H27" s="8" t="s">
        <v>227</v>
      </c>
      <c r="K27" s="11" t="s">
        <v>228</v>
      </c>
      <c r="O27" s="8" t="s">
        <v>39</v>
      </c>
      <c r="P27" s="8" t="s">
        <v>208</v>
      </c>
      <c r="Q27" s="8" t="s">
        <v>1073</v>
      </c>
      <c r="R27" s="8">
        <v>2</v>
      </c>
      <c r="S27" s="8" t="s">
        <v>229</v>
      </c>
      <c r="T27" s="8" t="s">
        <v>91</v>
      </c>
      <c r="U27" s="8" t="s">
        <v>45</v>
      </c>
      <c r="Y27" s="26">
        <v>2.7109999999999999</v>
      </c>
      <c r="Z27" s="8" t="s">
        <v>92</v>
      </c>
      <c r="AA27" s="8" t="s">
        <v>45</v>
      </c>
      <c r="AB27" s="8" t="s">
        <v>230</v>
      </c>
      <c r="AC27" s="8" t="s">
        <v>49</v>
      </c>
      <c r="AD27" s="8" t="s">
        <v>94</v>
      </c>
      <c r="AE27" s="8" t="s">
        <v>95</v>
      </c>
      <c r="AF27" s="11" t="s">
        <v>231</v>
      </c>
      <c r="AG27" s="11" t="s">
        <v>232</v>
      </c>
      <c r="AH27" s="8" t="s">
        <v>98</v>
      </c>
      <c r="AK27" s="11" t="s">
        <v>96</v>
      </c>
      <c r="AL27" s="11" t="s">
        <v>97</v>
      </c>
      <c r="AM27" s="8" t="s">
        <v>233</v>
      </c>
      <c r="AO27" s="8" t="s">
        <v>234</v>
      </c>
      <c r="AP27" s="27" t="s">
        <v>235</v>
      </c>
      <c r="AQ27" s="8" t="s">
        <v>69</v>
      </c>
      <c r="AR27" s="11" t="s">
        <v>1084</v>
      </c>
      <c r="AS27" s="28">
        <v>-21.7</v>
      </c>
      <c r="AU27" s="28">
        <v>2.1</v>
      </c>
      <c r="AW27" s="28" t="s">
        <v>236</v>
      </c>
      <c r="AX27" s="28">
        <v>4</v>
      </c>
      <c r="AY27" s="28">
        <v>2.2999999999999998</v>
      </c>
      <c r="AZ27" s="28">
        <v>0.4</v>
      </c>
      <c r="BC27" s="28">
        <v>1</v>
      </c>
      <c r="BJ27" s="28">
        <v>0.4</v>
      </c>
      <c r="BK27" s="28">
        <v>2</v>
      </c>
      <c r="BL27" s="28">
        <v>0.8</v>
      </c>
      <c r="BM27" s="28">
        <v>1.5</v>
      </c>
      <c r="BN27" s="28">
        <v>2</v>
      </c>
      <c r="BO27" s="29">
        <v>-2800</v>
      </c>
      <c r="BQ27" s="12">
        <v>1</v>
      </c>
      <c r="BR27" s="12">
        <f t="shared" si="0"/>
        <v>2800</v>
      </c>
    </row>
    <row r="28" spans="1:70" ht="30" customHeight="1">
      <c r="A28" s="8">
        <v>25</v>
      </c>
      <c r="B28" s="8">
        <v>18</v>
      </c>
      <c r="C28" s="8">
        <v>1</v>
      </c>
      <c r="D28" s="8" t="s">
        <v>199</v>
      </c>
      <c r="K28" s="11" t="s">
        <v>237</v>
      </c>
      <c r="O28" s="8" t="s">
        <v>39</v>
      </c>
      <c r="P28" s="8" t="s">
        <v>208</v>
      </c>
      <c r="Q28" s="8" t="s">
        <v>1073</v>
      </c>
      <c r="R28" s="8" t="s">
        <v>238</v>
      </c>
      <c r="S28" s="8" t="s">
        <v>209</v>
      </c>
      <c r="U28" s="8" t="s">
        <v>45</v>
      </c>
      <c r="Z28" s="8" t="s">
        <v>47</v>
      </c>
      <c r="AA28" s="8" t="s">
        <v>45</v>
      </c>
      <c r="AB28" s="8" t="s">
        <v>93</v>
      </c>
      <c r="AC28" s="8" t="s">
        <v>49</v>
      </c>
      <c r="AE28" s="8" t="s">
        <v>95</v>
      </c>
      <c r="AG28" s="11" t="s">
        <v>97</v>
      </c>
      <c r="AH28" s="8" t="s">
        <v>98</v>
      </c>
      <c r="AO28" s="8" t="s">
        <v>239</v>
      </c>
      <c r="AP28" s="27" t="s">
        <v>240</v>
      </c>
      <c r="AQ28" s="8" t="s">
        <v>112</v>
      </c>
      <c r="AR28" s="11" t="s">
        <v>241</v>
      </c>
      <c r="AS28" s="28">
        <v>-8.8000000000000007</v>
      </c>
      <c r="AX28" s="28">
        <v>3.9</v>
      </c>
      <c r="AY28" s="28">
        <v>2</v>
      </c>
      <c r="AZ28" s="28">
        <v>0.4</v>
      </c>
      <c r="BB28" s="28">
        <v>1.7</v>
      </c>
      <c r="BC28" s="28">
        <v>0.9</v>
      </c>
      <c r="BJ28" s="28">
        <v>0.5</v>
      </c>
      <c r="BM28" s="28">
        <v>-1.5</v>
      </c>
      <c r="BN28" s="28">
        <v>-2</v>
      </c>
      <c r="BO28" s="29">
        <v>-450</v>
      </c>
      <c r="BQ28" s="12">
        <v>1</v>
      </c>
      <c r="BR28" s="12">
        <f t="shared" si="0"/>
        <v>450</v>
      </c>
    </row>
    <row r="29" spans="1:70" ht="30" customHeight="1">
      <c r="A29" s="8">
        <v>25</v>
      </c>
      <c r="B29" s="8">
        <v>18</v>
      </c>
      <c r="C29" s="8">
        <v>2</v>
      </c>
      <c r="D29" s="8" t="s">
        <v>199</v>
      </c>
      <c r="K29" s="11" t="s">
        <v>237</v>
      </c>
      <c r="O29" s="8" t="s">
        <v>39</v>
      </c>
      <c r="P29" s="8" t="s">
        <v>208</v>
      </c>
      <c r="Q29" s="8" t="s">
        <v>1073</v>
      </c>
      <c r="R29" s="8" t="s">
        <v>238</v>
      </c>
      <c r="S29" s="8" t="s">
        <v>209</v>
      </c>
      <c r="U29" s="8" t="s">
        <v>45</v>
      </c>
      <c r="Z29" s="8" t="s">
        <v>92</v>
      </c>
      <c r="AB29" s="8" t="s">
        <v>93</v>
      </c>
      <c r="AC29" s="8" t="s">
        <v>49</v>
      </c>
      <c r="AD29" s="8" t="s">
        <v>94</v>
      </c>
      <c r="AE29" s="8" t="s">
        <v>95</v>
      </c>
      <c r="AF29" s="11" t="s">
        <v>242</v>
      </c>
      <c r="AG29" s="11" t="s">
        <v>53</v>
      </c>
      <c r="AH29" s="8" t="s">
        <v>210</v>
      </c>
      <c r="AI29" s="8">
        <v>12</v>
      </c>
      <c r="AJ29" s="8">
        <v>12</v>
      </c>
      <c r="AO29" s="8" t="s">
        <v>122</v>
      </c>
      <c r="AP29" s="27" t="s">
        <v>235</v>
      </c>
      <c r="AQ29" s="8" t="s">
        <v>58</v>
      </c>
      <c r="AS29" s="28">
        <v>-7</v>
      </c>
      <c r="AX29" s="28">
        <v>3.6</v>
      </c>
      <c r="BJ29" s="28">
        <v>0.4</v>
      </c>
      <c r="BL29" s="28">
        <v>-0.8</v>
      </c>
      <c r="BM29" s="28">
        <v>-1.3</v>
      </c>
      <c r="BN29" s="28">
        <v>-1.8</v>
      </c>
      <c r="BO29" s="29">
        <v>-720</v>
      </c>
      <c r="BQ29" s="12">
        <v>1</v>
      </c>
      <c r="BR29" s="12">
        <f t="shared" si="0"/>
        <v>720</v>
      </c>
    </row>
    <row r="30" spans="1:70" ht="30" customHeight="1">
      <c r="A30" s="8">
        <v>25</v>
      </c>
      <c r="B30" s="8">
        <v>18</v>
      </c>
      <c r="C30" s="8">
        <v>3</v>
      </c>
      <c r="D30" s="8" t="s">
        <v>199</v>
      </c>
      <c r="K30" s="11" t="s">
        <v>237</v>
      </c>
      <c r="O30" s="8" t="s">
        <v>39</v>
      </c>
      <c r="P30" s="8" t="s">
        <v>208</v>
      </c>
      <c r="Q30" s="8" t="s">
        <v>1073</v>
      </c>
      <c r="R30" s="8" t="s">
        <v>238</v>
      </c>
      <c r="S30" s="8" t="s">
        <v>243</v>
      </c>
      <c r="T30" s="8" t="s">
        <v>91</v>
      </c>
      <c r="U30" s="8" t="s">
        <v>45</v>
      </c>
      <c r="Z30" s="8" t="s">
        <v>92</v>
      </c>
      <c r="AB30" s="8" t="s">
        <v>230</v>
      </c>
      <c r="AC30" s="8" t="s">
        <v>49</v>
      </c>
      <c r="AD30" s="8" t="s">
        <v>94</v>
      </c>
      <c r="AE30" s="8" t="s">
        <v>33</v>
      </c>
      <c r="AF30" s="11" t="s">
        <v>96</v>
      </c>
      <c r="AH30" s="8" t="s">
        <v>108</v>
      </c>
      <c r="AO30" s="8" t="s">
        <v>244</v>
      </c>
      <c r="AP30" s="27" t="s">
        <v>245</v>
      </c>
      <c r="AQ30" s="8" t="s">
        <v>58</v>
      </c>
      <c r="AS30" s="28">
        <v>-10.1</v>
      </c>
      <c r="BB30" s="28">
        <v>1.7</v>
      </c>
      <c r="BD30" s="28">
        <v>0.9</v>
      </c>
      <c r="BJ30" s="28">
        <v>0.4</v>
      </c>
      <c r="BL30" s="28">
        <v>-0.7</v>
      </c>
      <c r="BM30" s="28">
        <v>-1.4</v>
      </c>
      <c r="BN30" s="28">
        <v>-1.8</v>
      </c>
      <c r="BO30" s="29">
        <v>-620</v>
      </c>
      <c r="BQ30" s="12">
        <v>1</v>
      </c>
      <c r="BR30" s="12">
        <f t="shared" si="0"/>
        <v>620</v>
      </c>
    </row>
    <row r="31" spans="1:70" ht="30" customHeight="1">
      <c r="A31" s="8">
        <v>49</v>
      </c>
      <c r="B31" s="8">
        <v>24</v>
      </c>
      <c r="C31" s="8">
        <v>1</v>
      </c>
      <c r="D31" s="8" t="s">
        <v>246</v>
      </c>
      <c r="E31" s="8" t="s">
        <v>247</v>
      </c>
      <c r="F31" s="8" t="s">
        <v>248</v>
      </c>
      <c r="H31" s="8" t="s">
        <v>249</v>
      </c>
      <c r="J31" s="8">
        <v>1151</v>
      </c>
      <c r="K31" s="11" t="s">
        <v>250</v>
      </c>
      <c r="O31" s="8" t="s">
        <v>39</v>
      </c>
      <c r="P31" s="8" t="s">
        <v>251</v>
      </c>
      <c r="Q31" s="8" t="s">
        <v>1073</v>
      </c>
      <c r="R31" s="8" t="s">
        <v>252</v>
      </c>
      <c r="S31" s="8" t="s">
        <v>99</v>
      </c>
      <c r="T31" s="8" t="s">
        <v>91</v>
      </c>
      <c r="U31" s="8" t="s">
        <v>45</v>
      </c>
      <c r="Y31" s="26">
        <v>2.988</v>
      </c>
      <c r="Z31" s="8" t="s">
        <v>47</v>
      </c>
      <c r="AB31" s="8" t="s">
        <v>253</v>
      </c>
      <c r="AC31" s="8" t="s">
        <v>49</v>
      </c>
      <c r="AD31" s="8" t="s">
        <v>94</v>
      </c>
      <c r="AE31" s="8" t="s">
        <v>32</v>
      </c>
      <c r="AF31" s="11" t="s">
        <v>254</v>
      </c>
      <c r="AG31" s="11" t="s">
        <v>255</v>
      </c>
      <c r="AH31" s="8" t="s">
        <v>131</v>
      </c>
      <c r="AO31" s="8" t="s">
        <v>160</v>
      </c>
      <c r="AP31" s="27" t="s">
        <v>256</v>
      </c>
      <c r="AQ31" s="8" t="s">
        <v>69</v>
      </c>
      <c r="AR31" s="11" t="s">
        <v>257</v>
      </c>
      <c r="AS31" s="28">
        <v>-9.3000000000000007</v>
      </c>
      <c r="AW31" s="28" t="s">
        <v>258</v>
      </c>
      <c r="AX31" s="28">
        <v>4.7</v>
      </c>
      <c r="AY31" s="28">
        <v>3</v>
      </c>
      <c r="AZ31" s="28">
        <v>-0.5</v>
      </c>
      <c r="BB31" s="28">
        <v>1.9</v>
      </c>
      <c r="BD31" s="28">
        <v>0.9</v>
      </c>
      <c r="BJ31" s="28">
        <v>0.7</v>
      </c>
      <c r="BK31" s="28">
        <v>1.5</v>
      </c>
      <c r="BL31" s="28">
        <v>0.8</v>
      </c>
      <c r="BM31" s="28">
        <v>1.5</v>
      </c>
      <c r="BN31" s="28">
        <v>2</v>
      </c>
      <c r="BO31" s="29">
        <v>-1520</v>
      </c>
      <c r="BQ31" s="12">
        <v>1</v>
      </c>
      <c r="BR31" s="12">
        <f t="shared" si="0"/>
        <v>1520</v>
      </c>
    </row>
    <row r="32" spans="1:70" ht="30" customHeight="1">
      <c r="A32" s="8">
        <v>64</v>
      </c>
      <c r="B32" s="8">
        <v>25</v>
      </c>
      <c r="C32" s="8">
        <v>1</v>
      </c>
      <c r="D32" s="8" t="s">
        <v>259</v>
      </c>
      <c r="E32" s="8" t="s">
        <v>260</v>
      </c>
      <c r="F32" s="8" t="s">
        <v>261</v>
      </c>
      <c r="G32" s="8" t="s">
        <v>262</v>
      </c>
      <c r="H32" s="8" t="s">
        <v>263</v>
      </c>
      <c r="K32" s="11" t="s">
        <v>264</v>
      </c>
      <c r="O32" s="8" t="s">
        <v>39</v>
      </c>
      <c r="P32" s="8" t="s">
        <v>40</v>
      </c>
      <c r="Q32" s="8" t="s">
        <v>41</v>
      </c>
      <c r="R32" s="8">
        <v>2</v>
      </c>
      <c r="S32" s="8" t="s">
        <v>265</v>
      </c>
      <c r="T32" s="8" t="s">
        <v>91</v>
      </c>
      <c r="U32" s="8" t="s">
        <v>45</v>
      </c>
      <c r="V32" s="8" t="s">
        <v>266</v>
      </c>
      <c r="X32" s="26">
        <v>0.76900000000000002</v>
      </c>
      <c r="Z32" s="8" t="s">
        <v>47</v>
      </c>
      <c r="AA32" s="8" t="s">
        <v>48</v>
      </c>
      <c r="AC32" s="8" t="s">
        <v>267</v>
      </c>
      <c r="AE32" s="8" t="s">
        <v>51</v>
      </c>
      <c r="AF32" s="11" t="s">
        <v>268</v>
      </c>
      <c r="AG32" s="11" t="s">
        <v>177</v>
      </c>
      <c r="AH32" s="8" t="s">
        <v>54</v>
      </c>
      <c r="AI32" s="8">
        <v>16</v>
      </c>
      <c r="AO32" s="8" t="s">
        <v>234</v>
      </c>
      <c r="AP32" s="27" t="s">
        <v>187</v>
      </c>
      <c r="AQ32" s="8" t="s">
        <v>58</v>
      </c>
      <c r="AS32" s="28">
        <v>-5</v>
      </c>
      <c r="AW32" s="28" t="s">
        <v>269</v>
      </c>
      <c r="AX32" s="28">
        <v>4.8</v>
      </c>
      <c r="AY32" s="28">
        <v>2.2000000000000002</v>
      </c>
      <c r="BA32" s="28">
        <v>4</v>
      </c>
      <c r="BB32" s="28">
        <v>13.5</v>
      </c>
      <c r="BE32" s="28" t="s">
        <v>270</v>
      </c>
      <c r="BF32" s="28" t="s">
        <v>271</v>
      </c>
      <c r="BG32" s="28">
        <v>-1.2</v>
      </c>
      <c r="BH32" s="28">
        <v>-0.6</v>
      </c>
      <c r="BI32" s="28">
        <v>-1.7</v>
      </c>
      <c r="BJ32" s="28">
        <v>-0.55000000000000004</v>
      </c>
      <c r="BO32" s="29">
        <v>-880</v>
      </c>
      <c r="BQ32" s="12">
        <v>1</v>
      </c>
      <c r="BR32" s="12">
        <f t="shared" si="0"/>
        <v>880</v>
      </c>
    </row>
    <row r="33" spans="1:70" ht="30" customHeight="1">
      <c r="A33" s="8">
        <v>76</v>
      </c>
      <c r="B33" s="8">
        <v>26</v>
      </c>
      <c r="C33" s="8">
        <v>1</v>
      </c>
      <c r="D33" s="8" t="s">
        <v>259</v>
      </c>
      <c r="E33" s="8" t="s">
        <v>272</v>
      </c>
      <c r="F33" s="8" t="s">
        <v>273</v>
      </c>
      <c r="G33" s="8" t="s">
        <v>274</v>
      </c>
      <c r="H33" s="8" t="s">
        <v>263</v>
      </c>
      <c r="K33" s="11" t="s">
        <v>275</v>
      </c>
      <c r="O33" s="8" t="s">
        <v>39</v>
      </c>
      <c r="P33" s="8" t="s">
        <v>40</v>
      </c>
      <c r="Q33" s="8" t="s">
        <v>41</v>
      </c>
      <c r="R33" s="8">
        <v>1</v>
      </c>
      <c r="S33" s="8" t="s">
        <v>276</v>
      </c>
      <c r="T33" s="8" t="s">
        <v>44</v>
      </c>
      <c r="U33" s="8" t="s">
        <v>48</v>
      </c>
      <c r="AF33" s="11" t="s">
        <v>277</v>
      </c>
      <c r="AG33" s="11" t="s">
        <v>278</v>
      </c>
      <c r="AH33" s="8" t="s">
        <v>54</v>
      </c>
      <c r="AO33" s="8" t="s">
        <v>211</v>
      </c>
      <c r="AP33" s="27" t="s">
        <v>256</v>
      </c>
      <c r="AQ33" s="8" t="s">
        <v>69</v>
      </c>
      <c r="AR33" s="11" t="s">
        <v>1078</v>
      </c>
      <c r="AS33" s="28">
        <v>-4.7</v>
      </c>
      <c r="AW33" s="28" t="s">
        <v>279</v>
      </c>
      <c r="AX33" s="28">
        <v>3.7</v>
      </c>
      <c r="AZ33" s="28">
        <v>0.5</v>
      </c>
      <c r="BE33" s="28" t="s">
        <v>125</v>
      </c>
      <c r="BF33" s="28" t="s">
        <v>280</v>
      </c>
      <c r="BG33" s="28">
        <v>-1.2</v>
      </c>
      <c r="BH33" s="28">
        <v>0.4</v>
      </c>
      <c r="BI33" s="28">
        <v>1.6</v>
      </c>
      <c r="BJ33" s="28">
        <v>0.6</v>
      </c>
      <c r="BO33" s="29">
        <v>-455</v>
      </c>
      <c r="BQ33" s="12">
        <v>1</v>
      </c>
      <c r="BR33" s="12">
        <f t="shared" si="0"/>
        <v>455</v>
      </c>
    </row>
    <row r="34" spans="1:70" ht="30" customHeight="1">
      <c r="A34" s="8">
        <v>76</v>
      </c>
      <c r="B34" s="8">
        <v>26</v>
      </c>
      <c r="C34" s="8">
        <v>2</v>
      </c>
      <c r="D34" s="8" t="s">
        <v>259</v>
      </c>
      <c r="E34" s="8" t="s">
        <v>281</v>
      </c>
      <c r="F34" s="8" t="s">
        <v>282</v>
      </c>
      <c r="G34" s="8" t="s">
        <v>283</v>
      </c>
      <c r="H34" s="8" t="s">
        <v>284</v>
      </c>
      <c r="K34" s="11" t="s">
        <v>285</v>
      </c>
      <c r="O34" s="8" t="s">
        <v>39</v>
      </c>
      <c r="P34" s="8" t="s">
        <v>40</v>
      </c>
      <c r="Q34" s="8" t="s">
        <v>41</v>
      </c>
      <c r="R34" s="8" t="s">
        <v>42</v>
      </c>
      <c r="S34" s="8" t="s">
        <v>43</v>
      </c>
      <c r="T34" s="8" t="s">
        <v>91</v>
      </c>
      <c r="U34" s="8" t="s">
        <v>45</v>
      </c>
      <c r="V34" s="8" t="s">
        <v>287</v>
      </c>
      <c r="W34" s="25">
        <v>1.9430000000000001</v>
      </c>
      <c r="X34" s="26">
        <v>0.65800000000000003</v>
      </c>
      <c r="Z34" s="8" t="s">
        <v>47</v>
      </c>
      <c r="AC34" s="8" t="s">
        <v>288</v>
      </c>
      <c r="AD34" s="8" t="s">
        <v>289</v>
      </c>
      <c r="AE34" s="8" t="s">
        <v>32</v>
      </c>
      <c r="AF34" s="11" t="s">
        <v>204</v>
      </c>
      <c r="AG34" s="11" t="s">
        <v>53</v>
      </c>
      <c r="AH34" s="8" t="s">
        <v>205</v>
      </c>
      <c r="AO34" s="8" t="s">
        <v>234</v>
      </c>
      <c r="AP34" s="27" t="s">
        <v>290</v>
      </c>
      <c r="AQ34" s="8" t="s">
        <v>69</v>
      </c>
      <c r="AR34" s="11" t="s">
        <v>291</v>
      </c>
      <c r="AS34" s="28">
        <v>-13.7</v>
      </c>
      <c r="AW34" s="28">
        <v>15.7</v>
      </c>
      <c r="AX34" s="28">
        <v>3.7</v>
      </c>
      <c r="BE34" s="28">
        <v>5.8</v>
      </c>
      <c r="BF34" s="28">
        <v>10.3</v>
      </c>
      <c r="BG34" s="28">
        <v>1.2</v>
      </c>
      <c r="BH34" s="28">
        <v>0.5</v>
      </c>
      <c r="BI34" s="28">
        <v>1.8</v>
      </c>
      <c r="BJ34" s="28">
        <v>0.5</v>
      </c>
      <c r="BO34" s="29">
        <v>-1900</v>
      </c>
      <c r="BQ34" s="12">
        <v>1</v>
      </c>
      <c r="BR34" s="12">
        <f t="shared" si="0"/>
        <v>1900</v>
      </c>
    </row>
    <row r="35" spans="1:70" ht="30" customHeight="1">
      <c r="A35" s="8">
        <v>102</v>
      </c>
      <c r="B35" s="8">
        <v>32</v>
      </c>
      <c r="C35" s="8">
        <v>1</v>
      </c>
      <c r="D35" s="8" t="s">
        <v>292</v>
      </c>
      <c r="E35" s="8" t="s">
        <v>293</v>
      </c>
      <c r="F35" s="8">
        <v>3155</v>
      </c>
      <c r="G35" s="8" t="s">
        <v>294</v>
      </c>
      <c r="H35" s="8" t="s">
        <v>263</v>
      </c>
      <c r="J35" s="8">
        <v>3158</v>
      </c>
      <c r="K35" s="11" t="s">
        <v>295</v>
      </c>
      <c r="O35" s="8" t="s">
        <v>39</v>
      </c>
      <c r="P35" s="8" t="s">
        <v>40</v>
      </c>
      <c r="Q35" s="8" t="s">
        <v>41</v>
      </c>
      <c r="R35" s="8">
        <v>2</v>
      </c>
      <c r="S35" s="8" t="s">
        <v>296</v>
      </c>
      <c r="T35" s="8" t="s">
        <v>91</v>
      </c>
      <c r="U35" s="8" t="s">
        <v>45</v>
      </c>
      <c r="AC35" s="8" t="s">
        <v>159</v>
      </c>
      <c r="AD35" s="8" t="s">
        <v>297</v>
      </c>
      <c r="AE35" s="8" t="s">
        <v>32</v>
      </c>
      <c r="AH35" s="8" t="s">
        <v>131</v>
      </c>
      <c r="AO35" s="8" t="s">
        <v>234</v>
      </c>
      <c r="AP35" s="27" t="s">
        <v>187</v>
      </c>
      <c r="AQ35" s="8" t="s">
        <v>69</v>
      </c>
      <c r="AS35" s="28">
        <v>-14.5</v>
      </c>
      <c r="AY35" s="28">
        <v>1.7</v>
      </c>
      <c r="BC35" s="28">
        <v>0.9</v>
      </c>
      <c r="BG35" s="28">
        <v>1.2</v>
      </c>
      <c r="BH35" s="28">
        <v>-0.6</v>
      </c>
      <c r="BO35" s="29">
        <v>-1000</v>
      </c>
      <c r="BQ35" s="12">
        <v>1</v>
      </c>
      <c r="BR35" s="12">
        <f t="shared" si="0"/>
        <v>1000</v>
      </c>
    </row>
    <row r="36" spans="1:70" ht="30" customHeight="1">
      <c r="A36" s="8">
        <v>140</v>
      </c>
      <c r="B36" s="8">
        <v>36</v>
      </c>
      <c r="C36" s="8">
        <v>1</v>
      </c>
      <c r="D36" s="8" t="s">
        <v>259</v>
      </c>
      <c r="E36" s="8" t="s">
        <v>298</v>
      </c>
      <c r="F36" s="8">
        <v>39</v>
      </c>
      <c r="H36" s="8" t="s">
        <v>299</v>
      </c>
      <c r="K36" s="11" t="s">
        <v>300</v>
      </c>
      <c r="O36" s="8" t="s">
        <v>39</v>
      </c>
      <c r="P36" s="8" t="s">
        <v>40</v>
      </c>
      <c r="Q36" s="8" t="s">
        <v>41</v>
      </c>
      <c r="R36" s="8" t="s">
        <v>301</v>
      </c>
      <c r="S36" s="8" t="s">
        <v>219</v>
      </c>
      <c r="T36" s="8" t="s">
        <v>302</v>
      </c>
      <c r="U36" s="8" t="s">
        <v>303</v>
      </c>
      <c r="V36" s="8" t="s">
        <v>304</v>
      </c>
      <c r="AA36" s="8" t="s">
        <v>305</v>
      </c>
      <c r="AC36" s="8" t="s">
        <v>203</v>
      </c>
      <c r="AE36" s="8" t="s">
        <v>306</v>
      </c>
      <c r="AF36" s="11" t="s">
        <v>96</v>
      </c>
      <c r="AG36" s="11" t="s">
        <v>307</v>
      </c>
      <c r="AH36" s="8" t="s">
        <v>205</v>
      </c>
      <c r="AI36" s="8">
        <v>14</v>
      </c>
      <c r="AJ36" s="8">
        <v>18</v>
      </c>
      <c r="AO36" s="8" t="s">
        <v>308</v>
      </c>
      <c r="AP36" s="27" t="s">
        <v>187</v>
      </c>
      <c r="AQ36" s="8" t="s">
        <v>69</v>
      </c>
      <c r="AS36" s="28">
        <v>-6.1</v>
      </c>
      <c r="AW36" s="28" t="s">
        <v>309</v>
      </c>
      <c r="AX36" s="28">
        <v>4.5</v>
      </c>
      <c r="AY36" s="28">
        <v>2.2000000000000002</v>
      </c>
      <c r="BB36" s="28">
        <v>1.5</v>
      </c>
      <c r="BD36" s="28">
        <v>1.1000000000000001</v>
      </c>
      <c r="BE36" s="28" t="s">
        <v>310</v>
      </c>
      <c r="BF36" s="28" t="s">
        <v>311</v>
      </c>
      <c r="BG36" s="28">
        <v>1.3</v>
      </c>
      <c r="BH36" s="28">
        <v>0.6</v>
      </c>
      <c r="BI36" s="28">
        <v>2</v>
      </c>
      <c r="BJ36" s="28">
        <v>0.6</v>
      </c>
      <c r="BO36" s="29">
        <v>-855</v>
      </c>
      <c r="BQ36" s="12">
        <v>1</v>
      </c>
      <c r="BR36" s="12">
        <f t="shared" si="0"/>
        <v>855</v>
      </c>
    </row>
    <row r="37" spans="1:70" ht="30" customHeight="1">
      <c r="A37" s="8">
        <v>158</v>
      </c>
      <c r="B37" s="8">
        <v>37</v>
      </c>
      <c r="C37" s="8">
        <v>1</v>
      </c>
      <c r="D37" s="8" t="s">
        <v>259</v>
      </c>
      <c r="E37" s="8" t="s">
        <v>312</v>
      </c>
      <c r="F37" s="8">
        <v>112</v>
      </c>
      <c r="H37" s="8" t="s">
        <v>299</v>
      </c>
      <c r="K37" s="11" t="s">
        <v>313</v>
      </c>
      <c r="O37" s="8" t="s">
        <v>39</v>
      </c>
      <c r="P37" s="8" t="s">
        <v>40</v>
      </c>
      <c r="Q37" s="8" t="s">
        <v>41</v>
      </c>
      <c r="R37" s="8" t="s">
        <v>314</v>
      </c>
      <c r="S37" s="8" t="s">
        <v>315</v>
      </c>
      <c r="T37" s="8" t="s">
        <v>91</v>
      </c>
      <c r="U37" s="8" t="s">
        <v>45</v>
      </c>
      <c r="V37" s="8" t="s">
        <v>316</v>
      </c>
      <c r="W37" s="25">
        <v>1.9279999999999999</v>
      </c>
      <c r="X37" s="26">
        <v>0.6</v>
      </c>
      <c r="Z37" s="8" t="s">
        <v>47</v>
      </c>
      <c r="AC37" s="8" t="s">
        <v>49</v>
      </c>
      <c r="AD37" s="8" t="s">
        <v>317</v>
      </c>
      <c r="AE37" s="8" t="s">
        <v>51</v>
      </c>
      <c r="AF37" s="11" t="s">
        <v>318</v>
      </c>
      <c r="AG37" s="11" t="s">
        <v>177</v>
      </c>
      <c r="AH37" s="8" t="s">
        <v>66</v>
      </c>
      <c r="AO37" s="8" t="s">
        <v>234</v>
      </c>
      <c r="AP37" s="27" t="s">
        <v>319</v>
      </c>
      <c r="AQ37" s="8" t="s">
        <v>58</v>
      </c>
      <c r="AS37" s="28">
        <v>-13</v>
      </c>
      <c r="AU37" s="28">
        <v>2.2000000000000002</v>
      </c>
      <c r="AW37" s="28">
        <v>15.5</v>
      </c>
      <c r="AX37" s="28">
        <v>4.3</v>
      </c>
      <c r="AZ37" s="28">
        <v>0.8</v>
      </c>
      <c r="BE37" s="28">
        <v>5.9</v>
      </c>
      <c r="BF37" s="28">
        <v>10.7</v>
      </c>
      <c r="BG37" s="28">
        <v>-1.2</v>
      </c>
      <c r="BH37" s="28">
        <v>0.5</v>
      </c>
      <c r="BI37" s="28">
        <v>2</v>
      </c>
      <c r="BJ37" s="28">
        <v>0.5</v>
      </c>
      <c r="BO37" s="29">
        <v>-1950</v>
      </c>
      <c r="BQ37" s="12">
        <v>1</v>
      </c>
      <c r="BR37" s="12">
        <f t="shared" si="0"/>
        <v>1950</v>
      </c>
    </row>
    <row r="38" spans="1:70" ht="30" customHeight="1">
      <c r="A38" s="8">
        <v>158</v>
      </c>
      <c r="B38" s="8">
        <v>37</v>
      </c>
      <c r="C38" s="8">
        <v>2</v>
      </c>
      <c r="D38" s="8" t="s">
        <v>259</v>
      </c>
      <c r="E38" s="8" t="s">
        <v>320</v>
      </c>
      <c r="F38" s="8">
        <v>112</v>
      </c>
      <c r="H38" s="8" t="s">
        <v>299</v>
      </c>
      <c r="K38" s="11" t="s">
        <v>321</v>
      </c>
      <c r="O38" s="8" t="s">
        <v>39</v>
      </c>
      <c r="P38" s="8" t="s">
        <v>40</v>
      </c>
      <c r="Q38" s="8" t="s">
        <v>41</v>
      </c>
      <c r="R38" s="8" t="s">
        <v>322</v>
      </c>
      <c r="S38" s="8" t="s">
        <v>323</v>
      </c>
      <c r="T38" s="8" t="s">
        <v>44</v>
      </c>
      <c r="U38" s="8" t="s">
        <v>45</v>
      </c>
      <c r="V38" s="8" t="s">
        <v>324</v>
      </c>
      <c r="W38" s="25">
        <v>1.98</v>
      </c>
      <c r="X38" s="26">
        <v>0.65200000000000002</v>
      </c>
      <c r="Z38" s="8" t="s">
        <v>47</v>
      </c>
      <c r="AA38" s="8" t="s">
        <v>45</v>
      </c>
      <c r="AC38" s="8" t="s">
        <v>129</v>
      </c>
      <c r="AD38" s="8" t="s">
        <v>94</v>
      </c>
      <c r="AE38" s="8" t="s">
        <v>51</v>
      </c>
      <c r="AF38" s="11" t="s">
        <v>325</v>
      </c>
      <c r="AG38" s="11" t="s">
        <v>232</v>
      </c>
      <c r="AH38" s="8" t="s">
        <v>98</v>
      </c>
      <c r="AO38" s="8" t="s">
        <v>122</v>
      </c>
      <c r="AP38" s="27" t="s">
        <v>326</v>
      </c>
      <c r="AQ38" s="8" t="s">
        <v>58</v>
      </c>
      <c r="AS38" s="28">
        <v>-13.7</v>
      </c>
      <c r="AW38" s="28">
        <v>16.2</v>
      </c>
      <c r="AX38" s="28">
        <v>4.0999999999999996</v>
      </c>
      <c r="AZ38" s="28">
        <v>0.8</v>
      </c>
      <c r="BE38" s="28">
        <v>6.1</v>
      </c>
      <c r="BF38" s="28">
        <v>10.7</v>
      </c>
      <c r="BG38" s="28">
        <v>1.2</v>
      </c>
      <c r="BH38" s="28">
        <v>0.6</v>
      </c>
      <c r="BI38" s="28">
        <v>1.9</v>
      </c>
      <c r="BJ38" s="28">
        <v>0.5</v>
      </c>
      <c r="BO38" s="29">
        <v>-2550</v>
      </c>
      <c r="BQ38" s="12">
        <v>1</v>
      </c>
      <c r="BR38" s="12">
        <f t="shared" si="0"/>
        <v>2550</v>
      </c>
    </row>
    <row r="39" spans="1:70" ht="30" customHeight="1">
      <c r="A39" s="8">
        <v>172</v>
      </c>
      <c r="B39" s="8"/>
      <c r="C39" s="8">
        <v>1</v>
      </c>
      <c r="D39" s="8" t="s">
        <v>259</v>
      </c>
      <c r="E39" s="8" t="s">
        <v>327</v>
      </c>
      <c r="F39" s="8">
        <v>1322</v>
      </c>
      <c r="H39" s="8" t="s">
        <v>299</v>
      </c>
      <c r="K39" s="11" t="s">
        <v>328</v>
      </c>
      <c r="O39" s="8" t="s">
        <v>39</v>
      </c>
      <c r="P39" s="8" t="s">
        <v>40</v>
      </c>
      <c r="Q39" s="8" t="s">
        <v>41</v>
      </c>
      <c r="R39" s="8" t="s">
        <v>329</v>
      </c>
      <c r="S39" s="8" t="s">
        <v>330</v>
      </c>
      <c r="U39" s="8" t="s">
        <v>45</v>
      </c>
      <c r="AC39" s="8" t="s">
        <v>49</v>
      </c>
      <c r="AD39" s="8" t="s">
        <v>297</v>
      </c>
      <c r="AF39" s="11" t="s">
        <v>331</v>
      </c>
      <c r="AH39" s="8" t="s">
        <v>98</v>
      </c>
      <c r="AI39" s="8">
        <v>16</v>
      </c>
      <c r="AJ39" s="8">
        <v>15</v>
      </c>
      <c r="AO39" s="8" t="s">
        <v>234</v>
      </c>
      <c r="AP39" s="27" t="s">
        <v>123</v>
      </c>
      <c r="AQ39" s="8" t="s">
        <v>58</v>
      </c>
      <c r="AR39" s="11" t="s">
        <v>188</v>
      </c>
      <c r="AS39" s="28">
        <v>-7</v>
      </c>
      <c r="BO39" s="29">
        <v>-170</v>
      </c>
      <c r="BQ39" s="12">
        <v>1</v>
      </c>
      <c r="BR39" s="12">
        <f t="shared" si="0"/>
        <v>170</v>
      </c>
    </row>
    <row r="40" spans="1:70" ht="30" customHeight="1">
      <c r="A40" s="8">
        <v>200</v>
      </c>
      <c r="B40" s="8">
        <v>42</v>
      </c>
      <c r="C40" s="8">
        <v>1</v>
      </c>
      <c r="D40" s="8" t="s">
        <v>292</v>
      </c>
      <c r="E40" s="8" t="s">
        <v>332</v>
      </c>
      <c r="F40" s="8">
        <v>1345</v>
      </c>
      <c r="H40" s="8" t="s">
        <v>333</v>
      </c>
      <c r="K40" s="11" t="s">
        <v>334</v>
      </c>
      <c r="N40" s="8" t="s">
        <v>39</v>
      </c>
      <c r="S40" s="8" t="s">
        <v>229</v>
      </c>
      <c r="AA40" s="8" t="s">
        <v>45</v>
      </c>
      <c r="AD40" s="8" t="s">
        <v>94</v>
      </c>
      <c r="AH40" s="8" t="s">
        <v>98</v>
      </c>
      <c r="AJ40" s="8">
        <v>12</v>
      </c>
      <c r="AK40" s="11" t="s">
        <v>77</v>
      </c>
      <c r="AL40" s="11" t="s">
        <v>336</v>
      </c>
      <c r="AM40" s="8" t="s">
        <v>324</v>
      </c>
      <c r="AO40" s="8" t="s">
        <v>337</v>
      </c>
      <c r="AP40" s="27" t="s">
        <v>338</v>
      </c>
      <c r="AQ40" s="8" t="s">
        <v>69</v>
      </c>
      <c r="AR40" s="11" t="s">
        <v>339</v>
      </c>
      <c r="AS40" s="28">
        <v>-18.399999999999999</v>
      </c>
      <c r="AU40" s="28">
        <v>2.2999999999999998</v>
      </c>
      <c r="AV40" s="28">
        <v>2.7</v>
      </c>
      <c r="BB40" s="28">
        <v>2.1</v>
      </c>
      <c r="BC40" s="28">
        <v>-0.8</v>
      </c>
      <c r="BO40" s="29">
        <v>-1010</v>
      </c>
      <c r="BQ40" s="12">
        <v>1</v>
      </c>
      <c r="BR40" s="12">
        <f t="shared" si="0"/>
        <v>1010</v>
      </c>
    </row>
    <row r="41" spans="1:70" ht="30" customHeight="1">
      <c r="A41" s="8">
        <v>205</v>
      </c>
      <c r="B41" s="8">
        <v>42</v>
      </c>
      <c r="C41" s="8">
        <v>1</v>
      </c>
      <c r="D41" s="8" t="s">
        <v>259</v>
      </c>
      <c r="E41" s="8" t="s">
        <v>340</v>
      </c>
      <c r="F41" s="8">
        <v>1349</v>
      </c>
      <c r="H41" s="8" t="s">
        <v>299</v>
      </c>
      <c r="K41" s="11" t="s">
        <v>341</v>
      </c>
      <c r="O41" s="8" t="s">
        <v>39</v>
      </c>
      <c r="P41" s="8" t="s">
        <v>40</v>
      </c>
      <c r="Q41" s="8" t="s">
        <v>41</v>
      </c>
      <c r="R41" s="8">
        <v>2</v>
      </c>
      <c r="S41" s="8" t="s">
        <v>296</v>
      </c>
      <c r="T41" s="8" t="s">
        <v>91</v>
      </c>
      <c r="U41" s="8" t="s">
        <v>45</v>
      </c>
      <c r="W41" s="25">
        <v>1.9870000000000001</v>
      </c>
      <c r="X41" s="26">
        <v>0.63600000000000001</v>
      </c>
      <c r="Z41" s="8" t="s">
        <v>47</v>
      </c>
      <c r="AC41" s="8" t="s">
        <v>288</v>
      </c>
      <c r="AD41" s="8" t="s">
        <v>94</v>
      </c>
      <c r="AE41" s="8" t="s">
        <v>51</v>
      </c>
      <c r="AF41" s="11" t="s">
        <v>204</v>
      </c>
      <c r="AG41" s="11" t="s">
        <v>177</v>
      </c>
      <c r="AH41" s="8" t="s">
        <v>66</v>
      </c>
      <c r="AL41" s="11" t="s">
        <v>53</v>
      </c>
      <c r="AO41" s="8" t="s">
        <v>239</v>
      </c>
      <c r="AP41" s="27" t="s">
        <v>342</v>
      </c>
      <c r="AQ41" s="8" t="s">
        <v>58</v>
      </c>
      <c r="AR41" s="11" t="s">
        <v>150</v>
      </c>
      <c r="AS41" s="28">
        <v>-14</v>
      </c>
      <c r="AV41" s="28">
        <v>1.5</v>
      </c>
      <c r="AW41" s="28">
        <v>-16</v>
      </c>
      <c r="AX41" s="28">
        <v>4.2</v>
      </c>
      <c r="AZ41" s="28">
        <v>0.6</v>
      </c>
      <c r="BE41" s="28">
        <v>5.9</v>
      </c>
      <c r="BF41" s="28">
        <v>-10.6</v>
      </c>
      <c r="BG41" s="28">
        <v>-1.2</v>
      </c>
      <c r="BH41" s="28">
        <v>0.5</v>
      </c>
      <c r="BI41" s="28">
        <v>-1.9</v>
      </c>
      <c r="BJ41" s="28">
        <v>0.5</v>
      </c>
      <c r="BO41" s="29">
        <v>-2350</v>
      </c>
      <c r="BQ41" s="12">
        <v>1</v>
      </c>
      <c r="BR41" s="12">
        <f t="shared" si="0"/>
        <v>2350</v>
      </c>
    </row>
    <row r="42" spans="1:70" ht="30" customHeight="1">
      <c r="A42" s="8">
        <v>206</v>
      </c>
      <c r="B42" s="8">
        <v>43</v>
      </c>
      <c r="C42" s="8">
        <v>1</v>
      </c>
      <c r="D42" s="8" t="s">
        <v>259</v>
      </c>
      <c r="E42" s="8" t="s">
        <v>343</v>
      </c>
      <c r="F42" s="8">
        <v>1351</v>
      </c>
      <c r="H42" s="8" t="s">
        <v>299</v>
      </c>
      <c r="K42" s="11" t="s">
        <v>344</v>
      </c>
      <c r="O42" s="8" t="s">
        <v>39</v>
      </c>
      <c r="P42" s="8" t="s">
        <v>40</v>
      </c>
      <c r="Q42" s="8" t="s">
        <v>41</v>
      </c>
      <c r="R42" s="8">
        <v>2</v>
      </c>
      <c r="S42" s="8" t="s">
        <v>345</v>
      </c>
      <c r="T42" s="8" t="s">
        <v>44</v>
      </c>
      <c r="U42" s="8" t="s">
        <v>45</v>
      </c>
      <c r="V42" s="8" t="s">
        <v>324</v>
      </c>
      <c r="Z42" s="8" t="s">
        <v>47</v>
      </c>
      <c r="AC42" s="8" t="s">
        <v>288</v>
      </c>
      <c r="AE42" s="8" t="s">
        <v>32</v>
      </c>
      <c r="AF42" s="11" t="s">
        <v>130</v>
      </c>
      <c r="AG42" s="11" t="s">
        <v>346</v>
      </c>
      <c r="AH42" s="8" t="s">
        <v>131</v>
      </c>
      <c r="AI42" s="8">
        <v>10</v>
      </c>
      <c r="AJ42" s="8">
        <v>10</v>
      </c>
      <c r="AO42" s="8" t="s">
        <v>211</v>
      </c>
      <c r="AP42" s="27" t="s">
        <v>133</v>
      </c>
      <c r="AQ42" s="8" t="s">
        <v>69</v>
      </c>
      <c r="AS42" s="28">
        <v>-5.9</v>
      </c>
      <c r="AX42" s="28">
        <v>4.2</v>
      </c>
      <c r="AY42" s="28">
        <v>2.6</v>
      </c>
      <c r="BB42" s="28">
        <v>1.7</v>
      </c>
      <c r="BD42" s="28">
        <v>0.8</v>
      </c>
      <c r="BG42" s="28">
        <v>-1.2</v>
      </c>
      <c r="BH42" s="28">
        <v>-0.5</v>
      </c>
      <c r="BI42" s="28">
        <v>-1.8</v>
      </c>
      <c r="BJ42" s="28">
        <v>-0.4</v>
      </c>
      <c r="BO42" s="29">
        <v>-915</v>
      </c>
      <c r="BQ42" s="12">
        <v>1</v>
      </c>
      <c r="BR42" s="12">
        <f t="shared" si="0"/>
        <v>915</v>
      </c>
    </row>
    <row r="43" spans="1:70" ht="30" customHeight="1">
      <c r="A43" s="8">
        <v>223</v>
      </c>
      <c r="B43" s="8">
        <v>45</v>
      </c>
      <c r="C43" s="8">
        <v>1</v>
      </c>
      <c r="D43" s="8" t="s">
        <v>347</v>
      </c>
      <c r="E43" s="8" t="s">
        <v>348</v>
      </c>
      <c r="F43" s="8">
        <v>445</v>
      </c>
      <c r="H43" s="8" t="s">
        <v>299</v>
      </c>
      <c r="K43" s="11" t="s">
        <v>349</v>
      </c>
      <c r="O43" s="8" t="s">
        <v>39</v>
      </c>
      <c r="P43" s="8" t="s">
        <v>40</v>
      </c>
      <c r="Q43" s="8" t="s">
        <v>41</v>
      </c>
      <c r="R43" s="8">
        <v>3</v>
      </c>
      <c r="S43" s="8" t="s">
        <v>175</v>
      </c>
      <c r="T43" s="8" t="s">
        <v>44</v>
      </c>
      <c r="U43" s="8" t="s">
        <v>45</v>
      </c>
      <c r="Z43" s="8" t="s">
        <v>92</v>
      </c>
      <c r="AC43" s="8" t="s">
        <v>107</v>
      </c>
      <c r="AD43" s="8" t="s">
        <v>94</v>
      </c>
      <c r="AE43" s="8" t="s">
        <v>32</v>
      </c>
      <c r="AF43" s="11" t="s">
        <v>350</v>
      </c>
      <c r="AG43" s="11" t="s">
        <v>53</v>
      </c>
      <c r="AH43" s="8" t="s">
        <v>205</v>
      </c>
      <c r="AO43" s="8" t="s">
        <v>351</v>
      </c>
      <c r="AP43" s="27" t="s">
        <v>187</v>
      </c>
      <c r="AQ43" s="8" t="s">
        <v>69</v>
      </c>
      <c r="AS43" s="28">
        <v>-8.6</v>
      </c>
      <c r="AX43" s="28">
        <v>4.3</v>
      </c>
      <c r="AY43" s="28">
        <v>0.8</v>
      </c>
      <c r="AZ43" s="28">
        <v>0.4</v>
      </c>
      <c r="BB43" s="28">
        <v>1.6</v>
      </c>
      <c r="BC43" s="28">
        <v>1</v>
      </c>
      <c r="BD43" s="28">
        <v>0.4</v>
      </c>
      <c r="BG43" s="28">
        <v>1.1000000000000001</v>
      </c>
      <c r="BH43" s="28">
        <v>-0.5</v>
      </c>
      <c r="BI43" s="28">
        <v>-1.5</v>
      </c>
      <c r="BJ43" s="28">
        <v>-0.5</v>
      </c>
      <c r="BO43" s="29">
        <v>-1410</v>
      </c>
      <c r="BQ43" s="12">
        <v>1</v>
      </c>
      <c r="BR43" s="12">
        <f t="shared" si="0"/>
        <v>1410</v>
      </c>
    </row>
    <row r="44" spans="1:70" ht="30" customHeight="1">
      <c r="A44" s="8">
        <v>265</v>
      </c>
      <c r="B44" s="8">
        <v>48</v>
      </c>
      <c r="C44" s="8">
        <v>1</v>
      </c>
      <c r="D44" s="8" t="s">
        <v>352</v>
      </c>
      <c r="E44" s="8" t="s">
        <v>353</v>
      </c>
      <c r="F44" s="8">
        <v>752</v>
      </c>
      <c r="H44" s="8" t="s">
        <v>333</v>
      </c>
      <c r="K44" s="11" t="s">
        <v>354</v>
      </c>
      <c r="O44" s="8" t="s">
        <v>39</v>
      </c>
      <c r="P44" s="8" t="s">
        <v>40</v>
      </c>
      <c r="Q44" s="8" t="s">
        <v>41</v>
      </c>
      <c r="R44" s="8" t="s">
        <v>355</v>
      </c>
      <c r="S44" s="8" t="s">
        <v>219</v>
      </c>
      <c r="T44" s="8" t="s">
        <v>44</v>
      </c>
      <c r="U44" s="8" t="s">
        <v>303</v>
      </c>
      <c r="V44" s="8" t="s">
        <v>345</v>
      </c>
      <c r="Z44" s="8" t="s">
        <v>356</v>
      </c>
      <c r="AA44" s="8" t="s">
        <v>305</v>
      </c>
      <c r="AC44" s="8" t="s">
        <v>203</v>
      </c>
      <c r="AD44" s="8" t="s">
        <v>357</v>
      </c>
      <c r="AE44" s="8" t="s">
        <v>358</v>
      </c>
      <c r="AF44" s="11" t="s">
        <v>204</v>
      </c>
      <c r="AH44" s="8" t="s">
        <v>205</v>
      </c>
      <c r="AO44" s="8" t="s">
        <v>359</v>
      </c>
      <c r="AP44" s="27" t="s">
        <v>187</v>
      </c>
      <c r="AQ44" s="8" t="s">
        <v>69</v>
      </c>
      <c r="AS44" s="28">
        <v>-8.6999999999999993</v>
      </c>
      <c r="BB44" s="28">
        <v>1.2</v>
      </c>
      <c r="BE44" s="28">
        <v>5.9</v>
      </c>
      <c r="BF44" s="28">
        <v>-11</v>
      </c>
      <c r="BG44" s="28">
        <v>-1.3</v>
      </c>
      <c r="BH44" s="28">
        <v>-0.6</v>
      </c>
      <c r="BO44" s="29">
        <v>-1170</v>
      </c>
      <c r="BQ44" s="12">
        <v>1</v>
      </c>
      <c r="BR44" s="12">
        <f t="shared" si="0"/>
        <v>1170</v>
      </c>
    </row>
    <row r="45" spans="1:70" ht="30" customHeight="1">
      <c r="A45" s="8">
        <v>273</v>
      </c>
      <c r="B45" s="8"/>
      <c r="C45" s="8">
        <v>1</v>
      </c>
      <c r="D45" s="8" t="s">
        <v>360</v>
      </c>
      <c r="E45" s="8" t="s">
        <v>361</v>
      </c>
      <c r="F45" s="8">
        <v>850</v>
      </c>
      <c r="H45" s="8" t="s">
        <v>333</v>
      </c>
      <c r="K45" s="11" t="s">
        <v>362</v>
      </c>
      <c r="N45" s="8" t="s">
        <v>39</v>
      </c>
      <c r="S45" s="8" t="s">
        <v>363</v>
      </c>
      <c r="AA45" s="8" t="s">
        <v>45</v>
      </c>
      <c r="AH45" s="8" t="s">
        <v>98</v>
      </c>
      <c r="AI45" s="8">
        <v>14</v>
      </c>
      <c r="AJ45" s="8">
        <v>12</v>
      </c>
      <c r="AK45" s="11" t="s">
        <v>364</v>
      </c>
      <c r="AL45" s="11" t="s">
        <v>365</v>
      </c>
      <c r="AM45" s="8" t="s">
        <v>324</v>
      </c>
      <c r="AO45" s="8" t="s">
        <v>67</v>
      </c>
      <c r="AP45" s="27" t="s">
        <v>366</v>
      </c>
      <c r="AQ45" s="8" t="s">
        <v>69</v>
      </c>
      <c r="AR45" s="11" t="s">
        <v>367</v>
      </c>
      <c r="AS45" s="28">
        <v>-18.600000000000001</v>
      </c>
      <c r="BB45" s="28">
        <v>2.4</v>
      </c>
      <c r="BC45" s="28">
        <v>-0.5</v>
      </c>
      <c r="BD45" s="28">
        <v>0.4</v>
      </c>
      <c r="BO45" s="29">
        <v>-1070</v>
      </c>
      <c r="BQ45" s="12">
        <v>1</v>
      </c>
      <c r="BR45" s="12">
        <f t="shared" si="0"/>
        <v>1070</v>
      </c>
    </row>
    <row r="46" spans="1:70" ht="30" customHeight="1">
      <c r="A46" s="8">
        <v>297</v>
      </c>
      <c r="B46" s="8"/>
      <c r="C46" s="8">
        <v>1</v>
      </c>
      <c r="D46" s="8" t="s">
        <v>368</v>
      </c>
      <c r="E46" s="8" t="s">
        <v>369</v>
      </c>
      <c r="F46" s="8">
        <v>907</v>
      </c>
      <c r="H46" s="8" t="s">
        <v>333</v>
      </c>
      <c r="K46" s="11" t="s">
        <v>370</v>
      </c>
      <c r="N46" s="8" t="s">
        <v>39</v>
      </c>
      <c r="S46" s="8" t="s">
        <v>330</v>
      </c>
      <c r="AA46" s="8" t="s">
        <v>48</v>
      </c>
      <c r="AH46" s="8" t="s">
        <v>54</v>
      </c>
      <c r="AI46" s="8">
        <v>15</v>
      </c>
      <c r="AJ46" s="8">
        <v>15</v>
      </c>
      <c r="AK46" s="11" t="s">
        <v>371</v>
      </c>
      <c r="AL46" s="11" t="s">
        <v>372</v>
      </c>
      <c r="AO46" s="8" t="s">
        <v>80</v>
      </c>
      <c r="AP46" s="27" t="s">
        <v>373</v>
      </c>
      <c r="AQ46" s="8" t="s">
        <v>69</v>
      </c>
      <c r="AR46" s="11" t="s">
        <v>374</v>
      </c>
      <c r="AS46" s="28">
        <v>-5.4</v>
      </c>
      <c r="BB46" s="28">
        <v>2.1</v>
      </c>
      <c r="BC46" s="28">
        <v>4.5</v>
      </c>
      <c r="BO46" s="29">
        <v>-125</v>
      </c>
      <c r="BQ46" s="12">
        <v>1</v>
      </c>
      <c r="BR46" s="12">
        <f t="shared" si="0"/>
        <v>125</v>
      </c>
    </row>
    <row r="47" spans="1:70" ht="30" customHeight="1">
      <c r="A47" s="8">
        <v>338</v>
      </c>
      <c r="B47" s="8">
        <v>57</v>
      </c>
      <c r="C47" s="8">
        <v>1</v>
      </c>
      <c r="D47" s="8" t="s">
        <v>259</v>
      </c>
      <c r="E47" s="8" t="s">
        <v>375</v>
      </c>
      <c r="F47" s="8" t="s">
        <v>376</v>
      </c>
      <c r="H47" s="8" t="s">
        <v>377</v>
      </c>
      <c r="K47" s="11" t="s">
        <v>378</v>
      </c>
      <c r="O47" s="8" t="s">
        <v>39</v>
      </c>
      <c r="P47" s="8" t="s">
        <v>40</v>
      </c>
      <c r="Q47" s="8" t="s">
        <v>41</v>
      </c>
      <c r="R47" s="8">
        <v>2</v>
      </c>
      <c r="S47" s="8" t="s">
        <v>379</v>
      </c>
      <c r="T47" s="8" t="s">
        <v>302</v>
      </c>
      <c r="U47" s="8" t="s">
        <v>303</v>
      </c>
      <c r="V47" s="8" t="s">
        <v>380</v>
      </c>
      <c r="X47" s="26">
        <v>0.71799999999999997</v>
      </c>
      <c r="AC47" s="8" t="s">
        <v>381</v>
      </c>
      <c r="AD47" s="8" t="s">
        <v>94</v>
      </c>
      <c r="AE47" s="8" t="s">
        <v>51</v>
      </c>
      <c r="AF47" s="11" t="s">
        <v>382</v>
      </c>
      <c r="AG47" s="11" t="s">
        <v>177</v>
      </c>
      <c r="AH47" s="8" t="s">
        <v>383</v>
      </c>
      <c r="AI47" s="8">
        <v>15</v>
      </c>
      <c r="AJ47" s="8">
        <v>12</v>
      </c>
      <c r="AO47" s="8" t="s">
        <v>384</v>
      </c>
      <c r="AP47" s="27" t="s">
        <v>187</v>
      </c>
      <c r="AQ47" s="8" t="s">
        <v>69</v>
      </c>
      <c r="AS47" s="28">
        <v>-7.3</v>
      </c>
      <c r="AW47" s="28" t="s">
        <v>385</v>
      </c>
      <c r="AX47" s="28">
        <v>4.3</v>
      </c>
      <c r="BE47" s="28" t="s">
        <v>386</v>
      </c>
      <c r="BF47" s="28" t="s">
        <v>387</v>
      </c>
      <c r="BG47" s="28">
        <v>-1.2</v>
      </c>
      <c r="BH47" s="28">
        <v>-0.6</v>
      </c>
      <c r="BI47" s="28">
        <v>-1.6</v>
      </c>
      <c r="BJ47" s="28">
        <v>-0.5</v>
      </c>
      <c r="BO47" s="29">
        <v>-930</v>
      </c>
      <c r="BQ47" s="12">
        <v>1</v>
      </c>
      <c r="BR47" s="12">
        <f t="shared" si="0"/>
        <v>930</v>
      </c>
    </row>
    <row r="48" spans="1:70" ht="30" customHeight="1">
      <c r="A48" s="8">
        <v>353</v>
      </c>
      <c r="B48" s="8">
        <v>59</v>
      </c>
      <c r="C48" s="8">
        <v>1</v>
      </c>
      <c r="D48" s="8" t="s">
        <v>246</v>
      </c>
      <c r="E48" s="8" t="s">
        <v>388</v>
      </c>
      <c r="F48" s="8">
        <v>1153</v>
      </c>
      <c r="H48" s="8" t="s">
        <v>389</v>
      </c>
      <c r="K48" s="11" t="s">
        <v>390</v>
      </c>
      <c r="O48" s="8" t="s">
        <v>39</v>
      </c>
      <c r="P48" s="8" t="s">
        <v>40</v>
      </c>
      <c r="Q48" s="8" t="s">
        <v>41</v>
      </c>
      <c r="R48" s="8" t="s">
        <v>391</v>
      </c>
      <c r="S48" s="8" t="s">
        <v>392</v>
      </c>
      <c r="T48" s="8" t="s">
        <v>44</v>
      </c>
      <c r="U48" s="8" t="s">
        <v>48</v>
      </c>
      <c r="V48" s="8" t="s">
        <v>393</v>
      </c>
      <c r="W48" s="25">
        <v>1.9570000000000001</v>
      </c>
      <c r="X48" s="26">
        <v>0.63600000000000001</v>
      </c>
      <c r="Z48" s="8" t="s">
        <v>47</v>
      </c>
      <c r="AC48" s="8" t="s">
        <v>288</v>
      </c>
      <c r="AD48" s="8" t="s">
        <v>94</v>
      </c>
      <c r="AE48" s="8" t="s">
        <v>51</v>
      </c>
      <c r="AF48" s="11" t="s">
        <v>394</v>
      </c>
      <c r="AG48" s="11" t="s">
        <v>395</v>
      </c>
      <c r="AH48" s="8" t="s">
        <v>66</v>
      </c>
      <c r="AM48" s="8" t="s">
        <v>396</v>
      </c>
      <c r="AO48" s="8" t="s">
        <v>397</v>
      </c>
      <c r="AP48" s="27" t="s">
        <v>398</v>
      </c>
      <c r="AQ48" s="8" t="s">
        <v>69</v>
      </c>
      <c r="AS48" s="28">
        <v>-14.8</v>
      </c>
      <c r="AW48" s="28">
        <v>-16.3</v>
      </c>
      <c r="AX48" s="28">
        <v>4.0999999999999996</v>
      </c>
      <c r="AZ48" s="28">
        <v>0.6</v>
      </c>
      <c r="BE48" s="28">
        <v>6</v>
      </c>
      <c r="BF48" s="28">
        <v>10.8</v>
      </c>
      <c r="BG48" s="28">
        <v>1.3</v>
      </c>
      <c r="BH48" s="28">
        <v>0.5</v>
      </c>
      <c r="BI48" s="28">
        <v>-1.7</v>
      </c>
      <c r="BJ48" s="28">
        <v>-0.5</v>
      </c>
      <c r="BO48" s="29">
        <v>-2700</v>
      </c>
      <c r="BQ48" s="12">
        <v>1</v>
      </c>
      <c r="BR48" s="12">
        <f t="shared" si="0"/>
        <v>2700</v>
      </c>
    </row>
    <row r="49" spans="1:70" ht="30" customHeight="1">
      <c r="A49" s="8">
        <v>355</v>
      </c>
      <c r="B49" s="8">
        <v>59</v>
      </c>
      <c r="C49" s="8">
        <v>2</v>
      </c>
      <c r="D49" s="8" t="s">
        <v>246</v>
      </c>
      <c r="E49" s="8" t="s">
        <v>407</v>
      </c>
      <c r="F49" s="8">
        <v>1157</v>
      </c>
      <c r="H49" s="8" t="s">
        <v>377</v>
      </c>
      <c r="K49" s="11" t="s">
        <v>408</v>
      </c>
      <c r="O49" s="8" t="s">
        <v>39</v>
      </c>
      <c r="P49" s="8" t="s">
        <v>40</v>
      </c>
      <c r="Q49" s="8" t="s">
        <v>41</v>
      </c>
      <c r="R49" s="8" t="s">
        <v>401</v>
      </c>
      <c r="S49" s="8" t="s">
        <v>43</v>
      </c>
      <c r="T49" s="8" t="s">
        <v>91</v>
      </c>
      <c r="U49" s="8" t="s">
        <v>45</v>
      </c>
      <c r="V49" s="8" t="s">
        <v>409</v>
      </c>
      <c r="W49" s="25">
        <v>1.9530000000000001</v>
      </c>
      <c r="X49" s="26">
        <v>0.69599999999999995</v>
      </c>
      <c r="Z49" s="8" t="s">
        <v>410</v>
      </c>
      <c r="AD49" s="8" t="s">
        <v>411</v>
      </c>
      <c r="AE49" s="8" t="s">
        <v>32</v>
      </c>
      <c r="AF49" s="11" t="s">
        <v>96</v>
      </c>
      <c r="AG49" s="11" t="s">
        <v>53</v>
      </c>
      <c r="AH49" s="8" t="s">
        <v>131</v>
      </c>
      <c r="AO49" s="8" t="s">
        <v>122</v>
      </c>
      <c r="AP49" s="27" t="s">
        <v>245</v>
      </c>
      <c r="AQ49" s="8" t="s">
        <v>58</v>
      </c>
      <c r="AS49" s="28">
        <v>-15</v>
      </c>
      <c r="AU49" s="28">
        <v>2.8</v>
      </c>
      <c r="AV49" s="28">
        <v>2</v>
      </c>
      <c r="AW49" s="28">
        <v>-16.5</v>
      </c>
      <c r="AY49" s="28">
        <v>2.7</v>
      </c>
      <c r="AZ49" s="28">
        <v>0.6</v>
      </c>
      <c r="BE49" s="28">
        <v>-6.3</v>
      </c>
      <c r="BF49" s="28">
        <v>-11.4</v>
      </c>
      <c r="BG49" s="28">
        <v>1.4</v>
      </c>
      <c r="BH49" s="28">
        <v>0.6</v>
      </c>
      <c r="BI49" s="28">
        <v>2.1</v>
      </c>
      <c r="BJ49" s="28">
        <v>-0.6</v>
      </c>
      <c r="BO49" s="29">
        <v>-2050</v>
      </c>
      <c r="BQ49" s="12">
        <v>1</v>
      </c>
      <c r="BR49" s="12">
        <f>BO49*-1</f>
        <v>2050</v>
      </c>
    </row>
    <row r="50" spans="1:70" ht="30" customHeight="1">
      <c r="A50" s="8">
        <v>355</v>
      </c>
      <c r="B50" s="8">
        <v>59</v>
      </c>
      <c r="C50" s="8">
        <v>1</v>
      </c>
      <c r="D50" s="8" t="s">
        <v>246</v>
      </c>
      <c r="E50" s="8" t="s">
        <v>399</v>
      </c>
      <c r="F50" s="8">
        <v>1159</v>
      </c>
      <c r="H50" s="8" t="s">
        <v>389</v>
      </c>
      <c r="J50" s="8">
        <v>1178</v>
      </c>
      <c r="K50" s="11" t="s">
        <v>400</v>
      </c>
      <c r="O50" s="8" t="s">
        <v>39</v>
      </c>
      <c r="P50" s="8" t="s">
        <v>40</v>
      </c>
      <c r="Q50" s="8" t="s">
        <v>41</v>
      </c>
      <c r="R50" s="8" t="s">
        <v>401</v>
      </c>
      <c r="S50" s="8" t="s">
        <v>219</v>
      </c>
      <c r="T50" s="8" t="s">
        <v>91</v>
      </c>
      <c r="U50" s="8" t="s">
        <v>45</v>
      </c>
      <c r="V50" s="8" t="s">
        <v>46</v>
      </c>
      <c r="W50" s="25">
        <v>-1.988</v>
      </c>
      <c r="Z50" s="8" t="s">
        <v>92</v>
      </c>
      <c r="AA50" s="8" t="s">
        <v>48</v>
      </c>
      <c r="AC50" s="8" t="s">
        <v>402</v>
      </c>
      <c r="AD50" s="8" t="s">
        <v>403</v>
      </c>
      <c r="AE50" s="8" t="s">
        <v>51</v>
      </c>
      <c r="AF50" s="11" t="s">
        <v>404</v>
      </c>
      <c r="AG50" s="11" t="s">
        <v>405</v>
      </c>
      <c r="AH50" s="8" t="s">
        <v>54</v>
      </c>
      <c r="AO50" s="8" t="s">
        <v>80</v>
      </c>
      <c r="AP50" s="27" t="s">
        <v>187</v>
      </c>
      <c r="AQ50" s="8" t="s">
        <v>69</v>
      </c>
      <c r="AS50" s="28">
        <v>-10</v>
      </c>
      <c r="AW50" s="28" t="s">
        <v>189</v>
      </c>
      <c r="AY50" s="28">
        <v>2.2999999999999998</v>
      </c>
      <c r="AZ50" s="28">
        <v>0.7</v>
      </c>
      <c r="BB50" s="28">
        <v>1.8</v>
      </c>
      <c r="BD50" s="28">
        <v>1.8</v>
      </c>
      <c r="BE50" s="28">
        <v>-6.3</v>
      </c>
      <c r="BF50" s="28" t="s">
        <v>406</v>
      </c>
      <c r="BG50" s="28">
        <v>-1.3</v>
      </c>
      <c r="BH50" s="28">
        <v>-0.5</v>
      </c>
      <c r="BI50" s="28">
        <v>-1.9</v>
      </c>
      <c r="BJ50" s="28">
        <v>-0.5</v>
      </c>
      <c r="BO50" s="29">
        <v>-1470</v>
      </c>
      <c r="BQ50" s="12">
        <v>1</v>
      </c>
      <c r="BR50" s="12">
        <f>BO50*-1</f>
        <v>1470</v>
      </c>
    </row>
    <row r="51" spans="1:70" ht="30" customHeight="1">
      <c r="A51" s="8">
        <v>360</v>
      </c>
      <c r="B51" s="8">
        <v>60</v>
      </c>
      <c r="C51" s="8">
        <v>1</v>
      </c>
      <c r="D51" s="8" t="s">
        <v>412</v>
      </c>
      <c r="E51" s="8" t="s">
        <v>413</v>
      </c>
      <c r="F51" s="8">
        <v>1830</v>
      </c>
      <c r="H51" s="8" t="s">
        <v>389</v>
      </c>
      <c r="J51" s="8" t="s">
        <v>414</v>
      </c>
      <c r="K51" s="11" t="s">
        <v>415</v>
      </c>
      <c r="O51" s="8" t="s">
        <v>39</v>
      </c>
      <c r="P51" s="8" t="s">
        <v>40</v>
      </c>
      <c r="Q51" s="8" t="s">
        <v>41</v>
      </c>
      <c r="R51" s="8" t="s">
        <v>391</v>
      </c>
      <c r="S51" s="8" t="s">
        <v>392</v>
      </c>
      <c r="AH51" s="8" t="s">
        <v>416</v>
      </c>
      <c r="AO51" s="8" t="s">
        <v>417</v>
      </c>
      <c r="AP51" s="27" t="s">
        <v>149</v>
      </c>
      <c r="AQ51" s="8" t="s">
        <v>69</v>
      </c>
      <c r="AR51" s="11" t="s">
        <v>418</v>
      </c>
      <c r="AS51" s="28">
        <v>-3.8</v>
      </c>
      <c r="AX51" s="28">
        <v>-3.8</v>
      </c>
      <c r="AY51" s="28">
        <v>3.1</v>
      </c>
      <c r="BE51" s="28" t="s">
        <v>419</v>
      </c>
      <c r="BF51" s="28" t="s">
        <v>420</v>
      </c>
      <c r="BG51" s="28">
        <v>1.2</v>
      </c>
      <c r="BO51" s="29">
        <v>-280</v>
      </c>
      <c r="BQ51" s="12">
        <v>1</v>
      </c>
      <c r="BR51" s="12">
        <f t="shared" si="0"/>
        <v>280</v>
      </c>
    </row>
    <row r="52" spans="1:70" ht="30" customHeight="1">
      <c r="A52" s="8">
        <v>360</v>
      </c>
      <c r="B52" s="8">
        <v>60</v>
      </c>
      <c r="C52" s="8">
        <v>2</v>
      </c>
      <c r="D52" s="8" t="s">
        <v>412</v>
      </c>
      <c r="E52" s="8" t="s">
        <v>421</v>
      </c>
      <c r="F52" s="8">
        <v>1830</v>
      </c>
      <c r="H52" s="8" t="s">
        <v>389</v>
      </c>
      <c r="J52" s="8" t="s">
        <v>414</v>
      </c>
      <c r="K52" s="11" t="s">
        <v>422</v>
      </c>
      <c r="O52" s="8" t="s">
        <v>39</v>
      </c>
      <c r="P52" s="8" t="s">
        <v>251</v>
      </c>
      <c r="Q52" s="8" t="s">
        <v>1073</v>
      </c>
      <c r="R52" s="8" t="s">
        <v>423</v>
      </c>
      <c r="S52" s="8" t="s">
        <v>424</v>
      </c>
      <c r="T52" s="8" t="s">
        <v>91</v>
      </c>
      <c r="U52" s="8" t="s">
        <v>45</v>
      </c>
      <c r="Y52" s="26">
        <v>3.06</v>
      </c>
      <c r="Z52" s="8" t="s">
        <v>425</v>
      </c>
      <c r="AB52" s="8" t="s">
        <v>230</v>
      </c>
      <c r="AC52" s="8" t="s">
        <v>49</v>
      </c>
      <c r="AD52" s="8" t="s">
        <v>94</v>
      </c>
      <c r="AE52" s="8" t="s">
        <v>95</v>
      </c>
      <c r="AF52" s="11" t="s">
        <v>96</v>
      </c>
      <c r="AG52" s="11" t="s">
        <v>426</v>
      </c>
      <c r="AH52" s="8" t="s">
        <v>98</v>
      </c>
      <c r="AO52" s="8" t="s">
        <v>417</v>
      </c>
      <c r="AP52" s="27" t="s">
        <v>427</v>
      </c>
      <c r="AQ52" s="8" t="s">
        <v>69</v>
      </c>
      <c r="AS52" s="28">
        <v>-8.9</v>
      </c>
      <c r="AW52" s="28">
        <v>16.899999999999999</v>
      </c>
      <c r="AX52" s="28">
        <v>4.8</v>
      </c>
      <c r="AY52" s="28">
        <v>2.8</v>
      </c>
      <c r="BC52" s="28">
        <v>0.6</v>
      </c>
      <c r="BJ52" s="28">
        <v>0.9</v>
      </c>
      <c r="BL52" s="28">
        <v>0.8</v>
      </c>
      <c r="BM52" s="28">
        <v>1.5</v>
      </c>
      <c r="BN52" s="28">
        <v>1.8</v>
      </c>
      <c r="BO52" s="29">
        <v>-1930</v>
      </c>
      <c r="BQ52" s="12">
        <v>1</v>
      </c>
      <c r="BR52" s="12">
        <f t="shared" si="0"/>
        <v>1930</v>
      </c>
    </row>
    <row r="53" spans="1:70" ht="30" customHeight="1">
      <c r="A53" s="8">
        <v>361</v>
      </c>
      <c r="B53" s="8">
        <v>60</v>
      </c>
      <c r="C53" s="8">
        <v>3</v>
      </c>
      <c r="D53" s="8" t="s">
        <v>412</v>
      </c>
      <c r="E53" s="8" t="s">
        <v>421</v>
      </c>
      <c r="F53" s="8">
        <v>1830</v>
      </c>
      <c r="H53" s="8" t="s">
        <v>389</v>
      </c>
      <c r="J53" s="8" t="s">
        <v>414</v>
      </c>
      <c r="K53" s="11" t="s">
        <v>428</v>
      </c>
      <c r="O53" s="8" t="s">
        <v>39</v>
      </c>
      <c r="P53" s="8" t="s">
        <v>429</v>
      </c>
      <c r="Q53" s="8" t="s">
        <v>1073</v>
      </c>
      <c r="R53" s="8">
        <v>3</v>
      </c>
      <c r="S53" s="8" t="s">
        <v>424</v>
      </c>
      <c r="T53" s="8" t="s">
        <v>91</v>
      </c>
      <c r="U53" s="8" t="s">
        <v>45</v>
      </c>
      <c r="V53" s="8" t="s">
        <v>430</v>
      </c>
      <c r="Y53" s="26">
        <v>2.6190000000000002</v>
      </c>
      <c r="Z53" s="8" t="s">
        <v>47</v>
      </c>
      <c r="AA53" s="8" t="s">
        <v>45</v>
      </c>
      <c r="AB53" s="8" t="s">
        <v>230</v>
      </c>
      <c r="AC53" s="8" t="s">
        <v>49</v>
      </c>
      <c r="AE53" s="8" t="s">
        <v>95</v>
      </c>
      <c r="AF53" s="11" t="s">
        <v>431</v>
      </c>
      <c r="AG53" s="11" t="s">
        <v>53</v>
      </c>
      <c r="AH53" s="8" t="s">
        <v>98</v>
      </c>
      <c r="AO53" s="8" t="s">
        <v>432</v>
      </c>
      <c r="AP53" s="27" t="s">
        <v>433</v>
      </c>
      <c r="AQ53" s="8" t="s">
        <v>69</v>
      </c>
      <c r="AR53" s="11" t="s">
        <v>434</v>
      </c>
      <c r="AS53" s="28">
        <v>-8</v>
      </c>
      <c r="AW53" s="28">
        <v>15.7</v>
      </c>
      <c r="AX53" s="28">
        <v>4</v>
      </c>
      <c r="BB53" s="28">
        <v>1.6</v>
      </c>
      <c r="BC53" s="28">
        <v>0.5</v>
      </c>
      <c r="BD53" s="28">
        <v>0.7</v>
      </c>
      <c r="BJ53" s="28">
        <v>1.2</v>
      </c>
      <c r="BK53" s="28">
        <v>2.2999999999999998</v>
      </c>
      <c r="BL53" s="28">
        <v>2.2000000000000002</v>
      </c>
      <c r="BM53" s="28">
        <v>2.2000000000000002</v>
      </c>
      <c r="BO53" s="29">
        <v>-1490</v>
      </c>
      <c r="BQ53" s="12">
        <v>1</v>
      </c>
      <c r="BR53" s="12">
        <f t="shared" si="0"/>
        <v>1490</v>
      </c>
    </row>
    <row r="54" spans="1:70" ht="30" customHeight="1">
      <c r="A54" s="8">
        <v>373</v>
      </c>
      <c r="B54" s="8">
        <v>62</v>
      </c>
      <c r="C54" s="8">
        <v>1</v>
      </c>
      <c r="D54" s="8" t="s">
        <v>259</v>
      </c>
      <c r="E54" s="8" t="s">
        <v>435</v>
      </c>
      <c r="F54" s="8">
        <v>1640</v>
      </c>
      <c r="G54" s="12"/>
      <c r="H54" s="8" t="s">
        <v>437</v>
      </c>
      <c r="I54" s="8" t="s">
        <v>436</v>
      </c>
      <c r="K54" s="11" t="s">
        <v>438</v>
      </c>
      <c r="O54" s="8" t="s">
        <v>39</v>
      </c>
      <c r="P54" s="8" t="s">
        <v>40</v>
      </c>
      <c r="Q54" s="8" t="s">
        <v>41</v>
      </c>
      <c r="R54" s="8" t="s">
        <v>439</v>
      </c>
      <c r="S54" s="8" t="s">
        <v>168</v>
      </c>
      <c r="T54" s="8" t="s">
        <v>44</v>
      </c>
      <c r="U54" s="8" t="s">
        <v>45</v>
      </c>
      <c r="V54" s="8" t="s">
        <v>324</v>
      </c>
      <c r="W54" s="25">
        <v>1.996</v>
      </c>
      <c r="X54" s="26">
        <v>0.65900000000000003</v>
      </c>
      <c r="AA54" s="8" t="s">
        <v>48</v>
      </c>
      <c r="AC54" s="8" t="s">
        <v>267</v>
      </c>
      <c r="AE54" s="8" t="s">
        <v>51</v>
      </c>
      <c r="AF54" s="11" t="s">
        <v>52</v>
      </c>
      <c r="AG54" s="11" t="s">
        <v>177</v>
      </c>
      <c r="AH54" s="8" t="s">
        <v>54</v>
      </c>
      <c r="AO54" s="8" t="s">
        <v>67</v>
      </c>
      <c r="AP54" s="27" t="s">
        <v>68</v>
      </c>
      <c r="AQ54" s="8" t="s">
        <v>58</v>
      </c>
      <c r="AR54" s="11" t="s">
        <v>150</v>
      </c>
      <c r="AS54" s="28">
        <v>-5</v>
      </c>
      <c r="AW54" s="28">
        <v>-15.5</v>
      </c>
      <c r="AX54" s="28">
        <v>3.5</v>
      </c>
      <c r="AY54" s="28">
        <v>2</v>
      </c>
      <c r="AZ54" s="28">
        <v>0.8</v>
      </c>
      <c r="BB54" s="28">
        <v>1.9</v>
      </c>
      <c r="BD54" s="28">
        <v>0.8</v>
      </c>
      <c r="BE54" s="28">
        <v>5.8</v>
      </c>
      <c r="BF54" s="28">
        <v>10.6</v>
      </c>
      <c r="BG54" s="28">
        <v>1.3</v>
      </c>
      <c r="BH54" s="28">
        <v>0.6</v>
      </c>
      <c r="BI54" s="28">
        <v>2</v>
      </c>
      <c r="BJ54" s="28">
        <v>0.5</v>
      </c>
      <c r="BO54" s="29">
        <v>-1120</v>
      </c>
      <c r="BQ54" s="12">
        <v>1</v>
      </c>
      <c r="BR54" s="12">
        <f t="shared" si="0"/>
        <v>1120</v>
      </c>
    </row>
    <row r="55" spans="1:70" ht="30" customHeight="1">
      <c r="A55" s="8">
        <v>373</v>
      </c>
      <c r="B55" s="8">
        <v>62</v>
      </c>
      <c r="C55" s="8">
        <v>2</v>
      </c>
      <c r="D55" s="8" t="s">
        <v>259</v>
      </c>
      <c r="E55" s="8" t="s">
        <v>440</v>
      </c>
      <c r="F55" s="8">
        <v>1640</v>
      </c>
      <c r="G55" s="12"/>
      <c r="H55" s="8" t="s">
        <v>437</v>
      </c>
      <c r="I55" s="8" t="s">
        <v>441</v>
      </c>
      <c r="K55" s="11" t="s">
        <v>442</v>
      </c>
      <c r="O55" s="8" t="s">
        <v>39</v>
      </c>
      <c r="P55" s="8" t="s">
        <v>40</v>
      </c>
      <c r="Q55" s="8" t="s">
        <v>41</v>
      </c>
      <c r="R55" s="8" t="s">
        <v>1071</v>
      </c>
      <c r="S55" s="8" t="s">
        <v>443</v>
      </c>
      <c r="T55" s="8" t="s">
        <v>44</v>
      </c>
      <c r="U55" s="8" t="s">
        <v>45</v>
      </c>
      <c r="V55" s="8" t="s">
        <v>444</v>
      </c>
      <c r="X55" s="26">
        <v>-0.72499999999999998</v>
      </c>
      <c r="AA55" s="8" t="s">
        <v>48</v>
      </c>
      <c r="AC55" s="8" t="s">
        <v>267</v>
      </c>
      <c r="AE55" s="8" t="s">
        <v>32</v>
      </c>
      <c r="AF55" s="11" t="s">
        <v>96</v>
      </c>
      <c r="AG55" s="11" t="s">
        <v>53</v>
      </c>
      <c r="AH55" s="8" t="s">
        <v>131</v>
      </c>
      <c r="AO55" s="8" t="s">
        <v>56</v>
      </c>
      <c r="AP55" s="27" t="s">
        <v>445</v>
      </c>
      <c r="AQ55" s="8" t="s">
        <v>69</v>
      </c>
      <c r="AS55" s="28">
        <v>-5.5</v>
      </c>
      <c r="AW55" s="28">
        <v>15.8</v>
      </c>
      <c r="AX55" s="28">
        <v>4.3</v>
      </c>
      <c r="AY55" s="28">
        <v>2</v>
      </c>
      <c r="AZ55" s="28">
        <v>0.6</v>
      </c>
      <c r="BB55" s="28">
        <v>1.6</v>
      </c>
      <c r="BC55" s="28">
        <v>1.5</v>
      </c>
      <c r="BD55" s="28">
        <v>0.5</v>
      </c>
      <c r="BE55" s="28">
        <v>5.8</v>
      </c>
      <c r="BF55" s="28">
        <v>10.6</v>
      </c>
      <c r="BG55" s="28">
        <v>1.2</v>
      </c>
      <c r="BH55" s="28">
        <v>0.5</v>
      </c>
      <c r="BI55" s="28">
        <v>1.6</v>
      </c>
      <c r="BJ55" s="28">
        <v>0.6</v>
      </c>
      <c r="BO55" s="29">
        <v>-670</v>
      </c>
      <c r="BQ55" s="12">
        <v>1</v>
      </c>
      <c r="BR55" s="12">
        <f t="shared" si="0"/>
        <v>670</v>
      </c>
    </row>
    <row r="56" spans="1:70" ht="30" customHeight="1">
      <c r="A56" s="8">
        <v>373</v>
      </c>
      <c r="B56" s="8">
        <v>62</v>
      </c>
      <c r="C56" s="8">
        <v>3</v>
      </c>
      <c r="D56" s="8" t="s">
        <v>259</v>
      </c>
      <c r="E56" s="8" t="s">
        <v>446</v>
      </c>
      <c r="F56" s="8">
        <v>1640</v>
      </c>
      <c r="G56" s="12"/>
      <c r="H56" s="8" t="s">
        <v>437</v>
      </c>
      <c r="I56" s="8" t="s">
        <v>447</v>
      </c>
      <c r="K56" s="11" t="s">
        <v>448</v>
      </c>
      <c r="O56" s="8" t="s">
        <v>39</v>
      </c>
      <c r="P56" s="8" t="s">
        <v>40</v>
      </c>
      <c r="Q56" s="8" t="s">
        <v>41</v>
      </c>
      <c r="R56" s="8" t="s">
        <v>1069</v>
      </c>
      <c r="S56" s="8" t="s">
        <v>449</v>
      </c>
      <c r="U56" s="8" t="s">
        <v>45</v>
      </c>
      <c r="Z56" s="8" t="s">
        <v>92</v>
      </c>
      <c r="AA56" s="8" t="s">
        <v>48</v>
      </c>
      <c r="AC56" s="8" t="s">
        <v>267</v>
      </c>
      <c r="AD56" s="8" t="s">
        <v>94</v>
      </c>
      <c r="AE56" s="8" t="s">
        <v>33</v>
      </c>
      <c r="AF56" s="11" t="s">
        <v>450</v>
      </c>
      <c r="AG56" s="11" t="s">
        <v>177</v>
      </c>
      <c r="AH56" s="8" t="s">
        <v>108</v>
      </c>
      <c r="AI56" s="8">
        <v>14</v>
      </c>
      <c r="AJ56" s="8">
        <v>15</v>
      </c>
      <c r="AO56" s="8" t="s">
        <v>451</v>
      </c>
      <c r="AP56" s="27" t="s">
        <v>452</v>
      </c>
      <c r="AQ56" s="8" t="s">
        <v>58</v>
      </c>
      <c r="AR56" s="11" t="s">
        <v>150</v>
      </c>
      <c r="AS56" s="28">
        <v>-9.4</v>
      </c>
      <c r="AW56" s="28">
        <v>-16</v>
      </c>
      <c r="AX56" s="28">
        <v>3.9</v>
      </c>
      <c r="AY56" s="28">
        <v>2.5</v>
      </c>
      <c r="BB56" s="28">
        <v>2.15</v>
      </c>
      <c r="BC56" s="28">
        <v>1.3</v>
      </c>
      <c r="BE56" s="28">
        <v>-5.7</v>
      </c>
      <c r="BF56" s="28">
        <v>-10.5</v>
      </c>
      <c r="BG56" s="28">
        <v>-1.3</v>
      </c>
      <c r="BH56" s="28">
        <v>-0.6</v>
      </c>
      <c r="BI56" s="28">
        <v>-1.5</v>
      </c>
      <c r="BJ56" s="28">
        <v>-0.5</v>
      </c>
      <c r="BO56" s="29">
        <v>-1550</v>
      </c>
      <c r="BQ56" s="12">
        <v>1</v>
      </c>
      <c r="BR56" s="12">
        <f t="shared" si="0"/>
        <v>1550</v>
      </c>
    </row>
    <row r="57" spans="1:70" ht="30" customHeight="1">
      <c r="A57" s="8">
        <v>373</v>
      </c>
      <c r="B57" s="8">
        <v>62</v>
      </c>
      <c r="C57" s="8">
        <v>4</v>
      </c>
      <c r="D57" s="8" t="s">
        <v>259</v>
      </c>
      <c r="E57" s="8" t="s">
        <v>453</v>
      </c>
      <c r="F57" s="8">
        <v>1640</v>
      </c>
      <c r="G57" s="12"/>
      <c r="H57" s="8" t="s">
        <v>437</v>
      </c>
      <c r="K57" s="11" t="s">
        <v>454</v>
      </c>
      <c r="O57" s="8" t="s">
        <v>39</v>
      </c>
      <c r="P57" s="8" t="s">
        <v>40</v>
      </c>
      <c r="Q57" s="8" t="s">
        <v>41</v>
      </c>
      <c r="R57" s="8">
        <v>2</v>
      </c>
      <c r="S57" s="8" t="s">
        <v>455</v>
      </c>
      <c r="T57" s="8" t="s">
        <v>44</v>
      </c>
      <c r="U57" s="8" t="s">
        <v>45</v>
      </c>
      <c r="W57" s="25">
        <v>-1.954</v>
      </c>
      <c r="AC57" s="8" t="s">
        <v>129</v>
      </c>
      <c r="AE57" s="8" t="s">
        <v>51</v>
      </c>
      <c r="AF57" s="11" t="s">
        <v>456</v>
      </c>
      <c r="AG57" s="11" t="s">
        <v>395</v>
      </c>
      <c r="AH57" s="8" t="s">
        <v>98</v>
      </c>
      <c r="AO57" s="8" t="s">
        <v>211</v>
      </c>
      <c r="AP57" s="27" t="s">
        <v>457</v>
      </c>
      <c r="AQ57" s="8" t="s">
        <v>58</v>
      </c>
      <c r="AR57" s="11" t="s">
        <v>150</v>
      </c>
      <c r="AS57" s="28">
        <v>-4.8</v>
      </c>
      <c r="AW57" s="28">
        <v>-15.7</v>
      </c>
      <c r="AX57" s="28">
        <v>4.2</v>
      </c>
      <c r="AY57" s="28">
        <v>2.1</v>
      </c>
      <c r="BE57" s="28">
        <v>6</v>
      </c>
      <c r="BF57" s="28">
        <v>10.7</v>
      </c>
      <c r="BG57" s="28">
        <v>-1.4</v>
      </c>
      <c r="BH57" s="28">
        <v>0.5</v>
      </c>
      <c r="BI57" s="28">
        <v>1.8</v>
      </c>
      <c r="BJ57" s="28">
        <v>0.2</v>
      </c>
      <c r="BO57" s="29">
        <v>-925</v>
      </c>
      <c r="BQ57" s="12">
        <v>1</v>
      </c>
      <c r="BR57" s="12">
        <f t="shared" si="0"/>
        <v>925</v>
      </c>
    </row>
    <row r="58" spans="1:70" ht="30" customHeight="1">
      <c r="A58" s="8">
        <v>373</v>
      </c>
      <c r="B58" s="8">
        <v>62</v>
      </c>
      <c r="C58" s="8">
        <v>5</v>
      </c>
      <c r="D58" s="8" t="s">
        <v>259</v>
      </c>
      <c r="E58" s="8" t="s">
        <v>458</v>
      </c>
      <c r="F58" s="8">
        <v>1640</v>
      </c>
      <c r="G58" s="12"/>
      <c r="H58" s="8" t="s">
        <v>437</v>
      </c>
      <c r="I58" s="8" t="s">
        <v>447</v>
      </c>
      <c r="K58" s="11" t="s">
        <v>442</v>
      </c>
      <c r="O58" s="8" t="s">
        <v>39</v>
      </c>
      <c r="P58" s="8" t="s">
        <v>40</v>
      </c>
      <c r="Q58" s="8" t="s">
        <v>41</v>
      </c>
      <c r="R58" s="8" t="s">
        <v>1066</v>
      </c>
      <c r="S58" s="8" t="s">
        <v>459</v>
      </c>
      <c r="U58" s="8" t="s">
        <v>45</v>
      </c>
      <c r="AA58" s="8" t="s">
        <v>305</v>
      </c>
      <c r="AC58" s="8" t="s">
        <v>203</v>
      </c>
      <c r="AE58" s="8" t="s">
        <v>358</v>
      </c>
      <c r="AF58" s="11" t="s">
        <v>460</v>
      </c>
      <c r="AG58" s="11" t="s">
        <v>53</v>
      </c>
      <c r="AH58" s="8" t="s">
        <v>205</v>
      </c>
      <c r="AI58" s="8">
        <v>18</v>
      </c>
      <c r="AJ58" s="8">
        <v>18</v>
      </c>
      <c r="AO58" s="8" t="s">
        <v>80</v>
      </c>
      <c r="AP58" s="27" t="s">
        <v>461</v>
      </c>
      <c r="AQ58" s="8" t="s">
        <v>58</v>
      </c>
      <c r="AR58" s="11" t="s">
        <v>462</v>
      </c>
      <c r="AS58" s="28">
        <v>-6.4</v>
      </c>
      <c r="AW58" s="28" t="s">
        <v>463</v>
      </c>
      <c r="AX58" s="28">
        <v>5.5</v>
      </c>
      <c r="AY58" s="28">
        <v>1</v>
      </c>
      <c r="BE58" s="28">
        <v>6</v>
      </c>
      <c r="BF58" s="28" t="s">
        <v>464</v>
      </c>
      <c r="BG58" s="28">
        <v>1.3</v>
      </c>
      <c r="BH58" s="28">
        <v>-0.6</v>
      </c>
      <c r="BO58" s="29">
        <v>-2050</v>
      </c>
      <c r="BQ58" s="12">
        <v>1</v>
      </c>
      <c r="BR58" s="12">
        <f t="shared" si="0"/>
        <v>2050</v>
      </c>
    </row>
    <row r="59" spans="1:70" ht="30" customHeight="1">
      <c r="A59" s="8">
        <v>373</v>
      </c>
      <c r="B59" s="8">
        <v>62</v>
      </c>
      <c r="C59" s="8">
        <v>6</v>
      </c>
      <c r="D59" s="8" t="s">
        <v>259</v>
      </c>
      <c r="E59" s="8" t="s">
        <v>435</v>
      </c>
      <c r="F59" s="8">
        <v>1640</v>
      </c>
      <c r="G59" s="12"/>
      <c r="H59" s="8" t="s">
        <v>437</v>
      </c>
      <c r="I59" s="8" t="s">
        <v>447</v>
      </c>
      <c r="K59" s="11" t="s">
        <v>442</v>
      </c>
      <c r="O59" s="8" t="s">
        <v>39</v>
      </c>
      <c r="P59" s="8" t="s">
        <v>40</v>
      </c>
      <c r="Q59" s="8" t="s">
        <v>41</v>
      </c>
      <c r="R59" s="8">
        <v>3</v>
      </c>
      <c r="S59" s="8" t="s">
        <v>443</v>
      </c>
      <c r="T59" s="8" t="s">
        <v>91</v>
      </c>
      <c r="U59" s="8" t="s">
        <v>45</v>
      </c>
      <c r="W59" s="25">
        <v>-1.9670000000000001</v>
      </c>
      <c r="Z59" s="8" t="s">
        <v>425</v>
      </c>
      <c r="AC59" s="8" t="s">
        <v>465</v>
      </c>
      <c r="AD59" s="8" t="s">
        <v>357</v>
      </c>
      <c r="AE59" s="8" t="s">
        <v>466</v>
      </c>
      <c r="AF59" s="11" t="s">
        <v>65</v>
      </c>
      <c r="AG59" s="11" t="s">
        <v>53</v>
      </c>
      <c r="AH59" s="8" t="s">
        <v>205</v>
      </c>
      <c r="AO59" s="8" t="s">
        <v>170</v>
      </c>
      <c r="AP59" s="27" t="s">
        <v>467</v>
      </c>
      <c r="AQ59" s="8" t="s">
        <v>69</v>
      </c>
      <c r="AR59" s="11" t="s">
        <v>1079</v>
      </c>
      <c r="AS59" s="28">
        <v>-14.4</v>
      </c>
      <c r="AW59" s="28">
        <v>16.5</v>
      </c>
      <c r="AX59" s="28">
        <v>4.8</v>
      </c>
      <c r="AZ59" s="28">
        <v>0.5</v>
      </c>
      <c r="BE59" s="28">
        <v>6.1</v>
      </c>
      <c r="BF59" s="28">
        <v>11.1</v>
      </c>
      <c r="BG59" s="28">
        <v>1.2</v>
      </c>
      <c r="BH59" s="28">
        <v>0.5</v>
      </c>
      <c r="BI59" s="28">
        <v>1.9</v>
      </c>
      <c r="BJ59" s="28">
        <v>0.4</v>
      </c>
      <c r="BO59" s="29">
        <v>-2300</v>
      </c>
      <c r="BQ59" s="12">
        <v>1</v>
      </c>
      <c r="BR59" s="12">
        <f t="shared" si="0"/>
        <v>2300</v>
      </c>
    </row>
    <row r="60" spans="1:70" ht="30" customHeight="1">
      <c r="A60" s="8">
        <v>401</v>
      </c>
      <c r="B60" s="8">
        <v>70</v>
      </c>
      <c r="C60" s="8">
        <v>1</v>
      </c>
      <c r="D60" s="8" t="s">
        <v>347</v>
      </c>
      <c r="E60" s="8" t="s">
        <v>468</v>
      </c>
      <c r="F60" s="8">
        <v>2020</v>
      </c>
      <c r="H60" s="8" t="s">
        <v>469</v>
      </c>
      <c r="K60" s="11" t="s">
        <v>470</v>
      </c>
      <c r="O60" s="8" t="s">
        <v>39</v>
      </c>
      <c r="P60" s="8" t="s">
        <v>40</v>
      </c>
      <c r="Q60" s="8" t="s">
        <v>41</v>
      </c>
      <c r="R60" s="8" t="s">
        <v>174</v>
      </c>
      <c r="S60" s="8" t="s">
        <v>324</v>
      </c>
      <c r="U60" s="8" t="s">
        <v>45</v>
      </c>
      <c r="Z60" s="8" t="s">
        <v>47</v>
      </c>
      <c r="AC60" s="8" t="s">
        <v>49</v>
      </c>
      <c r="AE60" s="8" t="s">
        <v>51</v>
      </c>
      <c r="AG60" s="11" t="s">
        <v>395</v>
      </c>
      <c r="AH60" s="8" t="s">
        <v>66</v>
      </c>
      <c r="AO60" s="8" t="s">
        <v>160</v>
      </c>
      <c r="AP60" s="27" t="s">
        <v>471</v>
      </c>
      <c r="AQ60" s="8" t="s">
        <v>69</v>
      </c>
      <c r="AR60" s="11" t="s">
        <v>1078</v>
      </c>
      <c r="AS60" s="28">
        <v>-7.1</v>
      </c>
      <c r="AX60" s="28">
        <v>4</v>
      </c>
      <c r="AY60" s="28">
        <v>2.5</v>
      </c>
      <c r="BB60" s="28">
        <v>1.9</v>
      </c>
      <c r="BD60" s="28">
        <v>0.4</v>
      </c>
      <c r="BG60" s="28">
        <v>1.2</v>
      </c>
      <c r="BH60" s="28">
        <v>0.6</v>
      </c>
      <c r="BI60" s="28">
        <v>-1.6</v>
      </c>
      <c r="BJ60" s="28">
        <v>0.5</v>
      </c>
      <c r="BO60" s="29">
        <v>-385</v>
      </c>
      <c r="BQ60" s="12">
        <v>1</v>
      </c>
      <c r="BR60" s="12">
        <f t="shared" si="0"/>
        <v>385</v>
      </c>
    </row>
    <row r="61" spans="1:70" ht="30" customHeight="1">
      <c r="A61" s="8">
        <v>407</v>
      </c>
      <c r="B61" s="8">
        <v>72</v>
      </c>
      <c r="C61" s="8">
        <v>1</v>
      </c>
      <c r="D61" s="8" t="s">
        <v>352</v>
      </c>
      <c r="E61" s="8" t="s">
        <v>472</v>
      </c>
      <c r="F61" s="8">
        <v>2045</v>
      </c>
      <c r="H61" s="8" t="s">
        <v>473</v>
      </c>
      <c r="K61" s="11" t="s">
        <v>474</v>
      </c>
      <c r="O61" s="8" t="s">
        <v>39</v>
      </c>
      <c r="P61" s="8" t="s">
        <v>40</v>
      </c>
      <c r="Q61" s="8" t="s">
        <v>41</v>
      </c>
      <c r="R61" s="8" t="s">
        <v>475</v>
      </c>
      <c r="S61" s="8" t="s">
        <v>79</v>
      </c>
      <c r="T61" s="8" t="s">
        <v>91</v>
      </c>
      <c r="U61" s="8" t="s">
        <v>45</v>
      </c>
      <c r="V61" s="8" t="s">
        <v>287</v>
      </c>
      <c r="W61" s="25">
        <v>1.9650000000000001</v>
      </c>
      <c r="X61" s="26">
        <v>0.69</v>
      </c>
      <c r="Z61" s="8" t="s">
        <v>92</v>
      </c>
      <c r="AC61" s="8" t="s">
        <v>476</v>
      </c>
      <c r="AD61" s="8" t="s">
        <v>477</v>
      </c>
      <c r="AE61" s="8" t="s">
        <v>51</v>
      </c>
      <c r="AF61" s="11" t="s">
        <v>478</v>
      </c>
      <c r="AG61" s="11" t="s">
        <v>232</v>
      </c>
      <c r="AH61" s="8" t="s">
        <v>210</v>
      </c>
      <c r="AL61" s="11" t="s">
        <v>479</v>
      </c>
      <c r="AO61" s="8" t="s">
        <v>308</v>
      </c>
      <c r="AP61" s="27" t="s">
        <v>480</v>
      </c>
      <c r="AQ61" s="8" t="s">
        <v>69</v>
      </c>
      <c r="AS61" s="28">
        <v>-10.8</v>
      </c>
      <c r="AW61" s="28">
        <v>-16.3</v>
      </c>
      <c r="AX61" s="28">
        <v>4.4000000000000004</v>
      </c>
      <c r="AZ61" s="28">
        <v>0.6</v>
      </c>
      <c r="BE61" s="28">
        <v>5.9</v>
      </c>
      <c r="BF61" s="28">
        <v>10.7</v>
      </c>
      <c r="BG61" s="28">
        <v>1.3</v>
      </c>
      <c r="BH61" s="28">
        <v>0.6</v>
      </c>
      <c r="BI61" s="28">
        <v>1.8</v>
      </c>
      <c r="BJ61" s="28">
        <v>0.5</v>
      </c>
      <c r="BO61" s="29">
        <v>-2300</v>
      </c>
      <c r="BQ61" s="12">
        <v>1</v>
      </c>
      <c r="BR61" s="12">
        <f t="shared" si="0"/>
        <v>2300</v>
      </c>
    </row>
    <row r="62" spans="1:70" ht="30" customHeight="1">
      <c r="A62" s="8">
        <v>407</v>
      </c>
      <c r="B62" s="8">
        <v>72</v>
      </c>
      <c r="C62" s="8">
        <v>2</v>
      </c>
      <c r="D62" s="8" t="s">
        <v>352</v>
      </c>
      <c r="E62" s="8" t="s">
        <v>481</v>
      </c>
      <c r="F62" s="8">
        <v>2045</v>
      </c>
      <c r="H62" s="8" t="s">
        <v>473</v>
      </c>
      <c r="K62" s="11" t="s">
        <v>482</v>
      </c>
      <c r="O62" s="8" t="s">
        <v>39</v>
      </c>
      <c r="P62" s="8" t="s">
        <v>40</v>
      </c>
      <c r="Q62" s="8" t="s">
        <v>41</v>
      </c>
      <c r="R62" s="8" t="s">
        <v>483</v>
      </c>
      <c r="S62" s="8" t="s">
        <v>219</v>
      </c>
      <c r="T62" s="8" t="s">
        <v>91</v>
      </c>
      <c r="U62" s="8" t="s">
        <v>45</v>
      </c>
      <c r="V62" s="8" t="s">
        <v>324</v>
      </c>
      <c r="Z62" s="8" t="s">
        <v>92</v>
      </c>
      <c r="AC62" s="8" t="s">
        <v>476</v>
      </c>
      <c r="AD62" s="8" t="s">
        <v>477</v>
      </c>
      <c r="AE62" s="8" t="s">
        <v>32</v>
      </c>
      <c r="AF62" s="11" t="s">
        <v>130</v>
      </c>
      <c r="AG62" s="11" t="s">
        <v>53</v>
      </c>
      <c r="AH62" s="8" t="s">
        <v>131</v>
      </c>
      <c r="AO62" s="8" t="s">
        <v>484</v>
      </c>
      <c r="AP62" s="27" t="s">
        <v>144</v>
      </c>
      <c r="AQ62" s="8" t="s">
        <v>69</v>
      </c>
      <c r="AS62" s="28">
        <v>-7</v>
      </c>
      <c r="AW62" s="28" t="s">
        <v>485</v>
      </c>
      <c r="AX62" s="28">
        <v>4.3</v>
      </c>
      <c r="AY62" s="28">
        <v>1.75</v>
      </c>
      <c r="AZ62" s="28">
        <v>0.5</v>
      </c>
      <c r="BB62" s="28">
        <v>2.2999999999999998</v>
      </c>
      <c r="BC62" s="28">
        <v>0.8</v>
      </c>
      <c r="BD62" s="28">
        <v>0.5</v>
      </c>
      <c r="BE62" s="28">
        <v>5.9</v>
      </c>
      <c r="BF62" s="28" t="s">
        <v>486</v>
      </c>
      <c r="BG62" s="28">
        <v>1.2</v>
      </c>
      <c r="BH62" s="28">
        <v>0.5</v>
      </c>
      <c r="BI62" s="28">
        <v>1.9</v>
      </c>
      <c r="BJ62" s="28">
        <v>0.5</v>
      </c>
      <c r="BO62" s="29">
        <v>-750</v>
      </c>
      <c r="BQ62" s="12">
        <v>1</v>
      </c>
      <c r="BR62" s="12">
        <f t="shared" si="0"/>
        <v>750</v>
      </c>
    </row>
    <row r="63" spans="1:70" ht="30" customHeight="1">
      <c r="A63" s="8">
        <v>407</v>
      </c>
      <c r="B63" s="8">
        <v>72</v>
      </c>
      <c r="C63" s="8">
        <v>3</v>
      </c>
      <c r="D63" s="8" t="s">
        <v>352</v>
      </c>
      <c r="E63" s="8" t="s">
        <v>487</v>
      </c>
      <c r="F63" s="8">
        <v>2045</v>
      </c>
      <c r="H63" s="8" t="s">
        <v>473</v>
      </c>
      <c r="K63" s="11" t="s">
        <v>488</v>
      </c>
      <c r="O63" s="8" t="s">
        <v>39</v>
      </c>
      <c r="P63" s="8" t="s">
        <v>40</v>
      </c>
      <c r="Q63" s="8" t="s">
        <v>41</v>
      </c>
      <c r="R63" s="8" t="s">
        <v>489</v>
      </c>
      <c r="S63" s="8" t="s">
        <v>219</v>
      </c>
      <c r="U63" s="8" t="s">
        <v>45</v>
      </c>
      <c r="Z63" s="8" t="s">
        <v>92</v>
      </c>
      <c r="AA63" s="8" t="s">
        <v>48</v>
      </c>
      <c r="AC63" s="8" t="s">
        <v>267</v>
      </c>
      <c r="AE63" s="8" t="s">
        <v>51</v>
      </c>
      <c r="AF63" s="11" t="s">
        <v>52</v>
      </c>
      <c r="AG63" s="11" t="s">
        <v>490</v>
      </c>
      <c r="AH63" s="8" t="s">
        <v>54</v>
      </c>
      <c r="AO63" s="8" t="s">
        <v>308</v>
      </c>
      <c r="AP63" s="27" t="s">
        <v>57</v>
      </c>
      <c r="AQ63" s="8" t="s">
        <v>69</v>
      </c>
      <c r="AS63" s="28">
        <v>-5.4</v>
      </c>
      <c r="AW63" s="28" t="s">
        <v>491</v>
      </c>
      <c r="AX63" s="28">
        <v>4.2</v>
      </c>
      <c r="AY63" s="28">
        <v>3</v>
      </c>
      <c r="BE63" s="28" t="s">
        <v>125</v>
      </c>
      <c r="BF63" s="28" t="s">
        <v>492</v>
      </c>
      <c r="BG63" s="28">
        <v>1.3</v>
      </c>
      <c r="BH63" s="28">
        <v>0.6</v>
      </c>
      <c r="BI63" s="28">
        <v>1.8</v>
      </c>
      <c r="BJ63" s="28">
        <v>0.4</v>
      </c>
      <c r="BO63" s="29">
        <v>-525</v>
      </c>
      <c r="BQ63" s="12">
        <v>1</v>
      </c>
      <c r="BR63" s="12">
        <f t="shared" si="0"/>
        <v>525</v>
      </c>
    </row>
    <row r="64" spans="1:70" ht="30" customHeight="1">
      <c r="A64" s="8">
        <v>412</v>
      </c>
      <c r="B64" s="8">
        <v>73</v>
      </c>
      <c r="C64" s="8">
        <v>1</v>
      </c>
      <c r="D64" s="8" t="s">
        <v>259</v>
      </c>
      <c r="E64" s="8" t="s">
        <v>493</v>
      </c>
      <c r="F64" s="8">
        <v>2204</v>
      </c>
      <c r="H64" s="8" t="s">
        <v>494</v>
      </c>
      <c r="K64" s="11" t="s">
        <v>495</v>
      </c>
      <c r="O64" s="8" t="s">
        <v>39</v>
      </c>
      <c r="P64" s="8" t="s">
        <v>40</v>
      </c>
      <c r="Q64" s="8" t="s">
        <v>41</v>
      </c>
      <c r="R64" s="8">
        <v>3</v>
      </c>
      <c r="S64" s="8" t="s">
        <v>63</v>
      </c>
      <c r="T64" s="8" t="s">
        <v>44</v>
      </c>
      <c r="U64" s="8" t="s">
        <v>45</v>
      </c>
      <c r="X64" s="26">
        <v>0.71699999999999997</v>
      </c>
      <c r="Z64" s="8" t="s">
        <v>496</v>
      </c>
      <c r="AA64" s="8" t="s">
        <v>48</v>
      </c>
      <c r="AC64" s="8" t="s">
        <v>267</v>
      </c>
      <c r="AE64" s="8" t="s">
        <v>51</v>
      </c>
      <c r="AF64" s="11" t="s">
        <v>65</v>
      </c>
      <c r="AG64" s="11" t="s">
        <v>450</v>
      </c>
      <c r="AH64" s="8" t="s">
        <v>54</v>
      </c>
      <c r="AI64" s="8">
        <v>12</v>
      </c>
      <c r="AJ64" s="8">
        <v>14</v>
      </c>
      <c r="AO64" s="8" t="s">
        <v>100</v>
      </c>
      <c r="AP64" s="27" t="s">
        <v>256</v>
      </c>
      <c r="AQ64" s="8" t="s">
        <v>69</v>
      </c>
      <c r="AR64" s="11" t="s">
        <v>497</v>
      </c>
      <c r="AS64" s="28">
        <v>-13.1</v>
      </c>
      <c r="AW64" s="28" t="s">
        <v>189</v>
      </c>
      <c r="AX64" s="28">
        <v>4.2</v>
      </c>
      <c r="AY64" s="28">
        <v>1.5</v>
      </c>
      <c r="AZ64" s="28">
        <v>0.5</v>
      </c>
      <c r="BA64" s="28">
        <v>0.34</v>
      </c>
      <c r="BE64" s="28" t="s">
        <v>498</v>
      </c>
      <c r="BF64" s="28" t="s">
        <v>499</v>
      </c>
      <c r="BG64" s="28">
        <v>-1.1000000000000001</v>
      </c>
      <c r="BH64" s="28">
        <v>-0.5</v>
      </c>
      <c r="BI64" s="28">
        <v>-1.8</v>
      </c>
      <c r="BJ64" s="28">
        <v>-0.4</v>
      </c>
      <c r="BO64" s="29">
        <v>-880</v>
      </c>
      <c r="BQ64" s="12">
        <v>1</v>
      </c>
      <c r="BR64" s="12">
        <f t="shared" si="0"/>
        <v>880</v>
      </c>
    </row>
    <row r="65" spans="1:70" ht="30" customHeight="1">
      <c r="A65" s="8">
        <v>412</v>
      </c>
      <c r="B65" s="8">
        <v>73</v>
      </c>
      <c r="C65" s="8">
        <v>2</v>
      </c>
      <c r="D65" s="8" t="s">
        <v>292</v>
      </c>
      <c r="E65" s="8" t="s">
        <v>500</v>
      </c>
      <c r="F65" s="8">
        <v>2204</v>
      </c>
      <c r="H65" s="8" t="s">
        <v>494</v>
      </c>
      <c r="K65" s="11" t="s">
        <v>501</v>
      </c>
      <c r="O65" s="8" t="s">
        <v>39</v>
      </c>
      <c r="P65" s="8" t="s">
        <v>40</v>
      </c>
      <c r="Q65" s="8" t="s">
        <v>41</v>
      </c>
      <c r="R65" s="8">
        <v>3</v>
      </c>
      <c r="S65" s="8" t="s">
        <v>63</v>
      </c>
      <c r="T65" s="8" t="s">
        <v>44</v>
      </c>
      <c r="U65" s="8" t="s">
        <v>45</v>
      </c>
      <c r="V65" s="8" t="s">
        <v>287</v>
      </c>
      <c r="W65" s="25">
        <v>-1.952</v>
      </c>
      <c r="X65" s="26">
        <v>-0.72699999999999998</v>
      </c>
      <c r="AA65" s="8" t="s">
        <v>303</v>
      </c>
      <c r="AC65" s="8" t="s">
        <v>203</v>
      </c>
      <c r="AE65" s="8" t="s">
        <v>466</v>
      </c>
      <c r="AF65" s="11" t="s">
        <v>65</v>
      </c>
      <c r="AG65" s="11" t="s">
        <v>53</v>
      </c>
      <c r="AH65" s="8" t="s">
        <v>205</v>
      </c>
      <c r="AO65" s="8" t="s">
        <v>67</v>
      </c>
      <c r="AP65" s="27" t="s">
        <v>502</v>
      </c>
      <c r="AQ65" s="8" t="s">
        <v>58</v>
      </c>
      <c r="AR65" s="11" t="s">
        <v>503</v>
      </c>
      <c r="AS65" s="28">
        <v>-5.6</v>
      </c>
      <c r="AW65" s="28">
        <v>15.9</v>
      </c>
      <c r="AX65" s="28">
        <v>4.4000000000000004</v>
      </c>
      <c r="AY65" s="28">
        <v>1.4</v>
      </c>
      <c r="AZ65" s="28">
        <v>0.5</v>
      </c>
      <c r="BC65" s="28">
        <v>2</v>
      </c>
      <c r="BD65" s="28">
        <v>0.6</v>
      </c>
      <c r="BE65" s="28">
        <v>-6.1</v>
      </c>
      <c r="BF65" s="28">
        <v>10.8</v>
      </c>
      <c r="BG65" s="28">
        <v>1.4</v>
      </c>
      <c r="BH65" s="28">
        <v>0.5</v>
      </c>
      <c r="BI65" s="28">
        <v>2</v>
      </c>
      <c r="BJ65" s="28">
        <v>0.4</v>
      </c>
      <c r="BO65" s="29">
        <v>-1030</v>
      </c>
      <c r="BQ65" s="12">
        <v>1</v>
      </c>
      <c r="BR65" s="12">
        <f t="shared" si="0"/>
        <v>1030</v>
      </c>
    </row>
    <row r="66" spans="1:70" ht="30" customHeight="1">
      <c r="A66" s="8">
        <v>414</v>
      </c>
      <c r="B66" s="8">
        <v>74</v>
      </c>
      <c r="C66" s="8">
        <v>1</v>
      </c>
      <c r="D66" s="8" t="s">
        <v>259</v>
      </c>
      <c r="F66" s="8">
        <v>2400</v>
      </c>
      <c r="H66" s="8" t="s">
        <v>494</v>
      </c>
      <c r="K66" s="11" t="s">
        <v>504</v>
      </c>
      <c r="O66" s="8" t="s">
        <v>39</v>
      </c>
      <c r="P66" s="8" t="s">
        <v>40</v>
      </c>
      <c r="Q66" s="8" t="s">
        <v>41</v>
      </c>
      <c r="R66" s="8" t="s">
        <v>505</v>
      </c>
      <c r="S66" s="8" t="s">
        <v>219</v>
      </c>
      <c r="T66" s="8" t="s">
        <v>91</v>
      </c>
      <c r="U66" s="8" t="s">
        <v>45</v>
      </c>
      <c r="V66" s="8" t="s">
        <v>324</v>
      </c>
      <c r="Z66" s="8" t="s">
        <v>92</v>
      </c>
      <c r="AC66" s="8" t="s">
        <v>476</v>
      </c>
      <c r="AD66" s="8" t="s">
        <v>477</v>
      </c>
      <c r="AE66" s="8" t="s">
        <v>51</v>
      </c>
      <c r="AF66" s="11" t="s">
        <v>506</v>
      </c>
      <c r="AG66" s="11" t="s">
        <v>507</v>
      </c>
      <c r="AH66" s="8" t="s">
        <v>210</v>
      </c>
      <c r="AI66" s="8">
        <v>16</v>
      </c>
      <c r="AJ66" s="8">
        <v>17</v>
      </c>
      <c r="AO66" s="8" t="s">
        <v>110</v>
      </c>
      <c r="AP66" s="27" t="s">
        <v>57</v>
      </c>
      <c r="AQ66" s="8" t="s">
        <v>69</v>
      </c>
      <c r="AS66" s="28">
        <v>-8.3000000000000007</v>
      </c>
      <c r="AW66" s="28">
        <v>15.6</v>
      </c>
      <c r="AX66" s="28">
        <v>3.9</v>
      </c>
      <c r="AY66" s="28">
        <v>1.8</v>
      </c>
      <c r="BB66" s="28">
        <v>2</v>
      </c>
      <c r="BC66" s="28">
        <v>0.7</v>
      </c>
      <c r="BF66" s="28">
        <v>10.7</v>
      </c>
      <c r="BG66" s="28">
        <v>1.3</v>
      </c>
      <c r="BH66" s="28">
        <v>0.5</v>
      </c>
      <c r="BI66" s="28">
        <v>1.6</v>
      </c>
      <c r="BJ66" s="28">
        <v>0.5</v>
      </c>
      <c r="BO66" s="29">
        <v>-890</v>
      </c>
      <c r="BQ66" s="12">
        <v>1</v>
      </c>
      <c r="BR66" s="12">
        <f t="shared" si="0"/>
        <v>890</v>
      </c>
    </row>
    <row r="67" spans="1:70" ht="30" customHeight="1">
      <c r="A67" s="8">
        <v>414</v>
      </c>
      <c r="B67" s="8">
        <v>74</v>
      </c>
      <c r="C67" s="8">
        <v>2</v>
      </c>
      <c r="D67" s="8" t="s">
        <v>292</v>
      </c>
      <c r="F67" s="8">
        <v>2400</v>
      </c>
      <c r="H67" s="8" t="s">
        <v>494</v>
      </c>
      <c r="J67" s="8">
        <v>603</v>
      </c>
      <c r="K67" s="11" t="s">
        <v>509</v>
      </c>
      <c r="O67" s="8" t="s">
        <v>39</v>
      </c>
      <c r="P67" s="8" t="s">
        <v>251</v>
      </c>
      <c r="Q67" s="8" t="s">
        <v>1073</v>
      </c>
      <c r="R67" s="8" t="s">
        <v>510</v>
      </c>
      <c r="S67" s="8" t="s">
        <v>511</v>
      </c>
      <c r="T67" s="8" t="s">
        <v>91</v>
      </c>
      <c r="U67" s="8" t="s">
        <v>45</v>
      </c>
      <c r="V67" s="8" t="s">
        <v>512</v>
      </c>
      <c r="Y67" s="26">
        <v>-2.9319999999999999</v>
      </c>
      <c r="Z67" s="8" t="s">
        <v>513</v>
      </c>
      <c r="AB67" s="8" t="s">
        <v>93</v>
      </c>
      <c r="AC67" s="8" t="s">
        <v>49</v>
      </c>
      <c r="AE67" s="8" t="s">
        <v>95</v>
      </c>
      <c r="AF67" s="11" t="s">
        <v>204</v>
      </c>
      <c r="AG67" s="11" t="s">
        <v>514</v>
      </c>
      <c r="AH67" s="8" t="s">
        <v>98</v>
      </c>
      <c r="AO67" s="8" t="s">
        <v>515</v>
      </c>
      <c r="AP67" s="27" t="s">
        <v>373</v>
      </c>
      <c r="AQ67" s="8" t="s">
        <v>69</v>
      </c>
      <c r="AR67" s="11" t="s">
        <v>516</v>
      </c>
      <c r="AS67" s="28">
        <v>-6.4</v>
      </c>
      <c r="AW67" s="28" t="s">
        <v>517</v>
      </c>
      <c r="AX67" s="28">
        <v>4.9000000000000004</v>
      </c>
      <c r="AY67" s="28">
        <v>2.4</v>
      </c>
      <c r="BJ67" s="28">
        <v>0.8</v>
      </c>
      <c r="BK67" s="28">
        <v>2</v>
      </c>
      <c r="BL67" s="28">
        <v>-0.9</v>
      </c>
      <c r="BM67" s="28">
        <v>-1.5</v>
      </c>
      <c r="BN67" s="28">
        <v>-2</v>
      </c>
      <c r="BO67" s="29">
        <v>-860</v>
      </c>
      <c r="BQ67" s="12">
        <v>1</v>
      </c>
      <c r="BR67" s="12">
        <f t="shared" si="0"/>
        <v>860</v>
      </c>
    </row>
    <row r="68" spans="1:70" ht="30" customHeight="1">
      <c r="A68" s="8">
        <v>420</v>
      </c>
      <c r="B68" s="8">
        <v>75</v>
      </c>
      <c r="C68" s="8">
        <v>1</v>
      </c>
      <c r="D68" s="8" t="s">
        <v>246</v>
      </c>
      <c r="E68" s="8" t="s">
        <v>518</v>
      </c>
      <c r="F68" s="8">
        <v>1173</v>
      </c>
      <c r="H68" s="8" t="s">
        <v>519</v>
      </c>
      <c r="K68" s="11" t="s">
        <v>520</v>
      </c>
      <c r="O68" s="8" t="s">
        <v>39</v>
      </c>
      <c r="P68" s="8" t="s">
        <v>40</v>
      </c>
      <c r="Q68" s="8" t="s">
        <v>41</v>
      </c>
      <c r="R68" s="8" t="s">
        <v>521</v>
      </c>
      <c r="S68" s="8" t="s">
        <v>392</v>
      </c>
      <c r="T68" s="8" t="s">
        <v>91</v>
      </c>
      <c r="U68" s="8" t="s">
        <v>48</v>
      </c>
      <c r="X68" s="26">
        <v>0.68400000000000005</v>
      </c>
      <c r="Z68" s="8" t="s">
        <v>47</v>
      </c>
      <c r="AA68" s="8" t="s">
        <v>48</v>
      </c>
      <c r="AC68" s="8" t="s">
        <v>49</v>
      </c>
      <c r="AD68" s="8" t="s">
        <v>522</v>
      </c>
      <c r="AE68" s="8" t="s">
        <v>32</v>
      </c>
      <c r="AF68" s="11" t="s">
        <v>523</v>
      </c>
      <c r="AG68" s="11" t="s">
        <v>97</v>
      </c>
      <c r="AH68" s="8" t="s">
        <v>131</v>
      </c>
      <c r="AI68" s="8">
        <v>18</v>
      </c>
      <c r="AJ68" s="8">
        <v>18</v>
      </c>
      <c r="AO68" s="8" t="s">
        <v>160</v>
      </c>
      <c r="AP68" s="27" t="s">
        <v>524</v>
      </c>
      <c r="AQ68" s="8" t="s">
        <v>69</v>
      </c>
      <c r="AR68" s="11" t="s">
        <v>188</v>
      </c>
      <c r="AS68" s="28">
        <v>-7.5</v>
      </c>
      <c r="AW68" s="28" t="s">
        <v>134</v>
      </c>
      <c r="AX68" s="28">
        <v>4.5999999999999996</v>
      </c>
      <c r="AY68" s="28">
        <v>2</v>
      </c>
      <c r="AZ68" s="28">
        <v>0.5</v>
      </c>
      <c r="BB68" s="28">
        <v>1.4</v>
      </c>
      <c r="BD68" s="28">
        <v>0.3</v>
      </c>
      <c r="BE68" s="28" t="s">
        <v>525</v>
      </c>
      <c r="BF68" s="28" t="s">
        <v>526</v>
      </c>
      <c r="BG68" s="28">
        <v>-1.3</v>
      </c>
      <c r="BH68" s="28">
        <v>-0.5</v>
      </c>
      <c r="BI68" s="28">
        <v>-1.4</v>
      </c>
      <c r="BJ68" s="28">
        <v>-0.7</v>
      </c>
      <c r="BO68" s="29">
        <v>-980</v>
      </c>
      <c r="BQ68" s="12">
        <v>1</v>
      </c>
      <c r="BR68" s="12">
        <f t="shared" si="0"/>
        <v>980</v>
      </c>
    </row>
    <row r="69" spans="1:70" ht="30" customHeight="1">
      <c r="A69" s="8">
        <v>420</v>
      </c>
      <c r="B69" s="8">
        <v>75</v>
      </c>
      <c r="C69" s="8">
        <v>2</v>
      </c>
      <c r="D69" s="8" t="s">
        <v>246</v>
      </c>
      <c r="E69" s="8" t="s">
        <v>527</v>
      </c>
      <c r="F69" s="8">
        <v>1173</v>
      </c>
      <c r="H69" s="8" t="s">
        <v>519</v>
      </c>
      <c r="K69" s="11" t="s">
        <v>528</v>
      </c>
      <c r="O69" s="8" t="s">
        <v>39</v>
      </c>
      <c r="P69" s="8" t="s">
        <v>40</v>
      </c>
      <c r="Q69" s="8" t="s">
        <v>41</v>
      </c>
      <c r="R69" s="8">
        <v>2</v>
      </c>
      <c r="S69" s="8" t="s">
        <v>529</v>
      </c>
      <c r="T69" s="8" t="s">
        <v>44</v>
      </c>
      <c r="U69" s="8" t="s">
        <v>45</v>
      </c>
      <c r="Z69" s="8" t="s">
        <v>47</v>
      </c>
      <c r="AC69" s="8" t="s">
        <v>288</v>
      </c>
      <c r="AE69" s="8" t="s">
        <v>51</v>
      </c>
      <c r="AF69" s="11" t="s">
        <v>254</v>
      </c>
      <c r="AG69" s="11" t="s">
        <v>395</v>
      </c>
      <c r="AH69" s="8" t="s">
        <v>66</v>
      </c>
      <c r="AO69" s="8" t="s">
        <v>384</v>
      </c>
      <c r="AP69" s="27" t="s">
        <v>187</v>
      </c>
      <c r="AQ69" s="8" t="s">
        <v>58</v>
      </c>
      <c r="AR69" s="11" t="s">
        <v>530</v>
      </c>
      <c r="AS69" s="28">
        <v>-5</v>
      </c>
      <c r="AW69" s="28" t="s">
        <v>531</v>
      </c>
      <c r="AX69" s="28">
        <v>4.0999999999999996</v>
      </c>
      <c r="AZ69" s="28">
        <v>0.4</v>
      </c>
      <c r="BA69" s="28">
        <v>3.6</v>
      </c>
      <c r="BE69" s="28">
        <v>6.1</v>
      </c>
      <c r="BF69" s="28" t="s">
        <v>532</v>
      </c>
      <c r="BG69" s="28">
        <v>-1.1000000000000001</v>
      </c>
      <c r="BH69" s="28">
        <v>0.5</v>
      </c>
      <c r="BI69" s="28">
        <v>1.2</v>
      </c>
      <c r="BJ69" s="28">
        <v>0.6</v>
      </c>
      <c r="BO69" s="29">
        <v>-840</v>
      </c>
      <c r="BQ69" s="12">
        <v>1</v>
      </c>
      <c r="BR69" s="12">
        <f t="shared" si="0"/>
        <v>840</v>
      </c>
    </row>
    <row r="70" spans="1:70" ht="30" customHeight="1">
      <c r="A70" s="8">
        <v>420</v>
      </c>
      <c r="B70" s="8">
        <v>75</v>
      </c>
      <c r="C70" s="8">
        <v>3</v>
      </c>
      <c r="D70" s="8" t="s">
        <v>246</v>
      </c>
      <c r="E70" s="8" t="s">
        <v>533</v>
      </c>
      <c r="F70" s="8">
        <v>1173</v>
      </c>
      <c r="H70" s="8" t="s">
        <v>534</v>
      </c>
      <c r="K70" s="11" t="s">
        <v>535</v>
      </c>
      <c r="O70" s="8" t="s">
        <v>39</v>
      </c>
      <c r="P70" s="8" t="s">
        <v>1125</v>
      </c>
      <c r="Q70" s="8" t="s">
        <v>1073</v>
      </c>
      <c r="R70" s="8">
        <v>3</v>
      </c>
      <c r="S70" s="8" t="s">
        <v>99</v>
      </c>
      <c r="T70" s="8" t="s">
        <v>91</v>
      </c>
      <c r="U70" s="8" t="s">
        <v>45</v>
      </c>
      <c r="V70" s="8" t="s">
        <v>430</v>
      </c>
      <c r="Z70" s="8" t="s">
        <v>92</v>
      </c>
      <c r="AB70" s="8" t="s">
        <v>93</v>
      </c>
      <c r="AC70" s="8" t="s">
        <v>49</v>
      </c>
      <c r="AD70" s="8" t="s">
        <v>94</v>
      </c>
      <c r="AF70" s="11" t="s">
        <v>96</v>
      </c>
      <c r="AH70" s="8" t="s">
        <v>210</v>
      </c>
      <c r="AO70" s="8" t="s">
        <v>234</v>
      </c>
      <c r="AP70" s="27" t="s">
        <v>256</v>
      </c>
      <c r="AQ70" s="8" t="s">
        <v>58</v>
      </c>
      <c r="AS70" s="28">
        <v>-9.6</v>
      </c>
      <c r="AY70" s="28">
        <v>-2.6</v>
      </c>
      <c r="BK70" s="28">
        <v>2</v>
      </c>
      <c r="BL70" s="28">
        <v>0.7</v>
      </c>
      <c r="BM70" s="28">
        <v>-1.4</v>
      </c>
      <c r="BO70" s="29">
        <v>-950</v>
      </c>
      <c r="BQ70" s="12">
        <v>1</v>
      </c>
      <c r="BR70" s="12">
        <f t="shared" si="0"/>
        <v>950</v>
      </c>
    </row>
    <row r="71" spans="1:70" ht="30" customHeight="1">
      <c r="A71" s="8">
        <v>436</v>
      </c>
      <c r="B71" s="8">
        <v>80</v>
      </c>
      <c r="C71" s="8">
        <v>1</v>
      </c>
      <c r="D71" s="8" t="s">
        <v>246</v>
      </c>
      <c r="E71" s="8" t="s">
        <v>536</v>
      </c>
      <c r="F71" s="8">
        <v>1199</v>
      </c>
      <c r="H71" s="8" t="s">
        <v>519</v>
      </c>
      <c r="K71" s="11" t="s">
        <v>537</v>
      </c>
      <c r="O71" s="8" t="s">
        <v>39</v>
      </c>
      <c r="P71" s="8" t="s">
        <v>40</v>
      </c>
      <c r="Q71" s="8" t="s">
        <v>41</v>
      </c>
      <c r="R71" s="8">
        <v>3</v>
      </c>
      <c r="S71" s="8" t="s">
        <v>529</v>
      </c>
      <c r="T71" s="8" t="s">
        <v>91</v>
      </c>
      <c r="U71" s="8" t="s">
        <v>45</v>
      </c>
      <c r="V71" s="8" t="s">
        <v>409</v>
      </c>
      <c r="W71" s="25">
        <v>1.964</v>
      </c>
      <c r="X71" s="26">
        <v>0.78600000000000003</v>
      </c>
      <c r="Z71" s="8" t="s">
        <v>496</v>
      </c>
      <c r="AC71" s="8" t="s">
        <v>538</v>
      </c>
      <c r="AD71" s="8" t="s">
        <v>94</v>
      </c>
      <c r="AE71" s="8" t="s">
        <v>32</v>
      </c>
      <c r="AF71" s="11" t="s">
        <v>96</v>
      </c>
      <c r="AG71" s="11" t="s">
        <v>346</v>
      </c>
      <c r="AH71" s="8" t="s">
        <v>131</v>
      </c>
      <c r="AI71" s="8">
        <v>16</v>
      </c>
      <c r="AJ71" s="8">
        <v>12</v>
      </c>
      <c r="AK71" s="11" t="s">
        <v>77</v>
      </c>
      <c r="AL71" s="11" t="s">
        <v>539</v>
      </c>
      <c r="AM71" s="8" t="s">
        <v>265</v>
      </c>
      <c r="AO71" s="8" t="s">
        <v>160</v>
      </c>
      <c r="AP71" s="27" t="s">
        <v>471</v>
      </c>
      <c r="AQ71" s="8" t="s">
        <v>69</v>
      </c>
      <c r="AR71" s="11" t="s">
        <v>540</v>
      </c>
      <c r="AS71" s="28">
        <v>-22.1</v>
      </c>
      <c r="AW71" s="28">
        <v>15.5</v>
      </c>
      <c r="AX71" s="28">
        <v>4.5999999999999996</v>
      </c>
      <c r="AZ71" s="28">
        <v>0.5</v>
      </c>
      <c r="BA71" s="28" t="s">
        <v>48</v>
      </c>
      <c r="BE71" s="28">
        <v>5.8</v>
      </c>
      <c r="BF71" s="28">
        <v>10.4</v>
      </c>
      <c r="BG71" s="28">
        <v>1.1000000000000001</v>
      </c>
      <c r="BH71" s="28">
        <v>0.6</v>
      </c>
      <c r="BI71" s="28">
        <v>1.7</v>
      </c>
      <c r="BJ71" s="28">
        <v>0.6</v>
      </c>
      <c r="BO71" s="29">
        <v>-3250</v>
      </c>
      <c r="BQ71" s="12">
        <v>1</v>
      </c>
      <c r="BR71" s="12">
        <f t="shared" si="0"/>
        <v>3250</v>
      </c>
    </row>
    <row r="72" spans="1:70" ht="30" customHeight="1">
      <c r="A72" s="8">
        <v>436</v>
      </c>
      <c r="B72" s="8">
        <v>80</v>
      </c>
      <c r="C72" s="8">
        <v>2</v>
      </c>
      <c r="D72" s="8" t="s">
        <v>246</v>
      </c>
      <c r="E72" s="8" t="s">
        <v>541</v>
      </c>
      <c r="F72" s="8">
        <v>1199</v>
      </c>
      <c r="H72" s="8" t="s">
        <v>519</v>
      </c>
      <c r="K72" s="11" t="s">
        <v>542</v>
      </c>
      <c r="O72" s="8" t="s">
        <v>39</v>
      </c>
      <c r="P72" s="8" t="s">
        <v>40</v>
      </c>
      <c r="Q72" s="8" t="s">
        <v>41</v>
      </c>
      <c r="R72" s="8">
        <v>3</v>
      </c>
      <c r="S72" s="8" t="s">
        <v>529</v>
      </c>
      <c r="T72" s="8" t="s">
        <v>44</v>
      </c>
      <c r="U72" s="8" t="s">
        <v>45</v>
      </c>
      <c r="V72" s="8" t="s">
        <v>444</v>
      </c>
      <c r="W72" s="25">
        <v>1.9670000000000001</v>
      </c>
      <c r="X72" s="26">
        <v>0.76100000000000001</v>
      </c>
      <c r="Z72" s="8" t="s">
        <v>496</v>
      </c>
      <c r="AA72" s="8" t="s">
        <v>48</v>
      </c>
      <c r="AC72" s="8" t="s">
        <v>267</v>
      </c>
      <c r="AD72" s="8" t="s">
        <v>94</v>
      </c>
      <c r="AE72" s="8" t="s">
        <v>51</v>
      </c>
      <c r="AF72" s="11" t="s">
        <v>543</v>
      </c>
      <c r="AG72" s="11" t="s">
        <v>544</v>
      </c>
      <c r="AH72" s="8" t="s">
        <v>54</v>
      </c>
      <c r="AI72" s="8">
        <v>14</v>
      </c>
      <c r="AJ72" s="8">
        <v>14</v>
      </c>
      <c r="AL72" s="11" t="s">
        <v>545</v>
      </c>
      <c r="AM72" s="8" t="s">
        <v>546</v>
      </c>
      <c r="AO72" s="8" t="s">
        <v>80</v>
      </c>
      <c r="AP72" s="27" t="s">
        <v>547</v>
      </c>
      <c r="AQ72" s="8" t="s">
        <v>69</v>
      </c>
      <c r="AR72" s="11" t="s">
        <v>1080</v>
      </c>
      <c r="AS72" s="28">
        <v>-30.9</v>
      </c>
      <c r="AU72" s="28">
        <v>2.1</v>
      </c>
      <c r="AV72" s="28">
        <v>2.2000000000000002</v>
      </c>
      <c r="AW72" s="28">
        <v>16.399999999999999</v>
      </c>
      <c r="AX72" s="28">
        <v>4.3</v>
      </c>
      <c r="AY72" s="28">
        <v>1.4</v>
      </c>
      <c r="AZ72" s="28">
        <v>0.5</v>
      </c>
      <c r="BA72" s="28">
        <v>0.38</v>
      </c>
      <c r="BB72" s="28">
        <v>1.8</v>
      </c>
      <c r="BD72" s="28" t="s">
        <v>548</v>
      </c>
      <c r="BE72" s="28">
        <v>-6.1</v>
      </c>
      <c r="BF72" s="28">
        <v>-10.6</v>
      </c>
      <c r="BG72" s="28">
        <v>0.9</v>
      </c>
      <c r="BH72" s="28">
        <v>0.5</v>
      </c>
      <c r="BI72" s="28">
        <v>1.4</v>
      </c>
      <c r="BJ72" s="28">
        <v>0.6</v>
      </c>
      <c r="BO72" s="29">
        <v>-4300</v>
      </c>
      <c r="BQ72" s="12">
        <v>1</v>
      </c>
      <c r="BR72" s="12">
        <f t="shared" si="0"/>
        <v>4300</v>
      </c>
    </row>
    <row r="73" spans="1:70" ht="30" customHeight="1">
      <c r="A73" s="8">
        <v>437</v>
      </c>
      <c r="B73" s="8">
        <v>80</v>
      </c>
      <c r="C73" s="8">
        <v>3</v>
      </c>
      <c r="D73" s="8" t="s">
        <v>246</v>
      </c>
      <c r="E73" s="8" t="s">
        <v>549</v>
      </c>
      <c r="F73" s="8">
        <v>1199</v>
      </c>
      <c r="H73" s="8" t="s">
        <v>519</v>
      </c>
      <c r="K73" s="11" t="s">
        <v>550</v>
      </c>
      <c r="O73" s="8" t="s">
        <v>39</v>
      </c>
      <c r="P73" s="8" t="s">
        <v>40</v>
      </c>
      <c r="Q73" s="8" t="s">
        <v>41</v>
      </c>
      <c r="R73" s="8">
        <v>3</v>
      </c>
      <c r="S73" s="8" t="s">
        <v>551</v>
      </c>
      <c r="T73" s="8" t="s">
        <v>44</v>
      </c>
      <c r="U73" s="8" t="s">
        <v>45</v>
      </c>
      <c r="V73" s="8" t="s">
        <v>552</v>
      </c>
      <c r="W73" s="25">
        <v>1.962</v>
      </c>
      <c r="X73" s="26">
        <v>0.79200000000000004</v>
      </c>
      <c r="Z73" s="8" t="s">
        <v>496</v>
      </c>
      <c r="AC73" s="8" t="s">
        <v>553</v>
      </c>
      <c r="AD73" s="8" t="s">
        <v>94</v>
      </c>
      <c r="AE73" s="8" t="s">
        <v>33</v>
      </c>
      <c r="AF73" s="11" t="s">
        <v>65</v>
      </c>
      <c r="AG73" s="11" t="s">
        <v>554</v>
      </c>
      <c r="AH73" s="8" t="s">
        <v>108</v>
      </c>
      <c r="AO73" s="8" t="s">
        <v>351</v>
      </c>
      <c r="AP73" s="27" t="s">
        <v>461</v>
      </c>
      <c r="AQ73" s="8" t="s">
        <v>69</v>
      </c>
      <c r="AR73" s="11" t="s">
        <v>555</v>
      </c>
      <c r="AS73" s="28">
        <v>-16.899999999999999</v>
      </c>
      <c r="AW73" s="28">
        <v>16.600000000000001</v>
      </c>
      <c r="AX73" s="28">
        <v>4</v>
      </c>
      <c r="AZ73" s="28">
        <v>0.6</v>
      </c>
      <c r="BA73" s="28">
        <v>0.36</v>
      </c>
      <c r="BE73" s="28">
        <v>6</v>
      </c>
      <c r="BF73" s="28">
        <v>11</v>
      </c>
      <c r="BG73" s="28">
        <v>1</v>
      </c>
      <c r="BH73" s="28">
        <v>0.6</v>
      </c>
      <c r="BI73" s="28">
        <v>2.1</v>
      </c>
      <c r="BJ73" s="28">
        <v>0.4</v>
      </c>
      <c r="BO73" s="29">
        <v>-2650</v>
      </c>
      <c r="BQ73" s="12">
        <v>1</v>
      </c>
      <c r="BR73" s="12">
        <f t="shared" si="0"/>
        <v>2650</v>
      </c>
    </row>
    <row r="74" spans="1:70" ht="30" customHeight="1">
      <c r="A74" s="8">
        <v>437</v>
      </c>
      <c r="B74" s="8">
        <v>80</v>
      </c>
      <c r="C74" s="8">
        <v>4</v>
      </c>
      <c r="D74" s="8" t="s">
        <v>556</v>
      </c>
      <c r="E74" s="8" t="s">
        <v>557</v>
      </c>
      <c r="F74" s="8">
        <v>1199</v>
      </c>
      <c r="H74" s="8" t="s">
        <v>519</v>
      </c>
      <c r="K74" s="11" t="s">
        <v>558</v>
      </c>
      <c r="O74" s="8" t="s">
        <v>39</v>
      </c>
      <c r="P74" s="8" t="s">
        <v>40</v>
      </c>
      <c r="Q74" s="8" t="s">
        <v>41</v>
      </c>
      <c r="R74" s="8">
        <v>3</v>
      </c>
      <c r="S74" s="8" t="s">
        <v>551</v>
      </c>
      <c r="T74" s="8" t="s">
        <v>91</v>
      </c>
      <c r="U74" s="8" t="s">
        <v>45</v>
      </c>
      <c r="X74" s="26">
        <v>-0.72699999999999998</v>
      </c>
      <c r="AC74" s="8" t="s">
        <v>203</v>
      </c>
      <c r="AD74" s="8" t="s">
        <v>94</v>
      </c>
      <c r="AE74" s="8" t="s">
        <v>466</v>
      </c>
      <c r="AF74" s="11" t="s">
        <v>96</v>
      </c>
      <c r="AG74" s="11" t="s">
        <v>53</v>
      </c>
      <c r="AH74" s="8" t="s">
        <v>205</v>
      </c>
      <c r="AO74" s="8" t="s">
        <v>559</v>
      </c>
      <c r="AP74" s="27" t="s">
        <v>221</v>
      </c>
      <c r="AQ74" s="8" t="s">
        <v>58</v>
      </c>
      <c r="AS74" s="28">
        <v>-9.6</v>
      </c>
      <c r="AW74" s="28" t="s">
        <v>463</v>
      </c>
      <c r="BE74" s="28">
        <v>-6.1</v>
      </c>
      <c r="BF74" s="28" t="s">
        <v>464</v>
      </c>
      <c r="BG74" s="28">
        <v>-1.3</v>
      </c>
      <c r="BH74" s="28">
        <v>-0.6</v>
      </c>
      <c r="BI74" s="28">
        <v>-1.6</v>
      </c>
      <c r="BJ74" s="28">
        <v>-0.5</v>
      </c>
      <c r="BO74" s="29">
        <v>-1150</v>
      </c>
      <c r="BQ74" s="12">
        <v>1</v>
      </c>
      <c r="BR74" s="12">
        <f t="shared" si="0"/>
        <v>1150</v>
      </c>
    </row>
    <row r="75" spans="1:70" ht="30" customHeight="1">
      <c r="A75" s="8">
        <v>437</v>
      </c>
      <c r="B75" s="8">
        <v>80</v>
      </c>
      <c r="C75" s="8">
        <v>5</v>
      </c>
      <c r="D75" s="8" t="s">
        <v>556</v>
      </c>
      <c r="E75" s="8" t="s">
        <v>536</v>
      </c>
      <c r="F75" s="8">
        <v>1199</v>
      </c>
      <c r="H75" s="8" t="s">
        <v>534</v>
      </c>
      <c r="K75" s="11" t="s">
        <v>560</v>
      </c>
      <c r="O75" s="8" t="s">
        <v>39</v>
      </c>
      <c r="P75" s="8" t="s">
        <v>208</v>
      </c>
      <c r="Q75" s="8" t="s">
        <v>1073</v>
      </c>
      <c r="R75" s="8">
        <v>2</v>
      </c>
      <c r="S75" s="8" t="s">
        <v>99</v>
      </c>
      <c r="T75" s="8" t="s">
        <v>91</v>
      </c>
      <c r="U75" s="8" t="s">
        <v>45</v>
      </c>
      <c r="Y75" s="26">
        <v>-2.5680000000000001</v>
      </c>
      <c r="Z75" s="8" t="s">
        <v>513</v>
      </c>
      <c r="AA75" s="8" t="s">
        <v>45</v>
      </c>
      <c r="AB75" s="8" t="s">
        <v>93</v>
      </c>
      <c r="AC75" s="8" t="s">
        <v>49</v>
      </c>
      <c r="AD75" s="8" t="s">
        <v>94</v>
      </c>
      <c r="AE75" s="8" t="s">
        <v>95</v>
      </c>
      <c r="AF75" s="11" t="s">
        <v>96</v>
      </c>
      <c r="AG75" s="11" t="s">
        <v>561</v>
      </c>
      <c r="AH75" s="8" t="s">
        <v>98</v>
      </c>
      <c r="AO75" s="8" t="s">
        <v>397</v>
      </c>
      <c r="AP75" s="27" t="s">
        <v>187</v>
      </c>
      <c r="AQ75" s="8" t="s">
        <v>69</v>
      </c>
      <c r="AR75" s="11" t="s">
        <v>1118</v>
      </c>
      <c r="AS75" s="28">
        <v>-9</v>
      </c>
      <c r="AW75" s="28">
        <v>-16</v>
      </c>
      <c r="AX75" s="28">
        <v>3.8</v>
      </c>
      <c r="AY75" s="28">
        <v>2.5</v>
      </c>
      <c r="AZ75" s="28">
        <v>0.4</v>
      </c>
      <c r="BB75" s="28">
        <v>1.7</v>
      </c>
      <c r="BC75" s="28">
        <v>1</v>
      </c>
      <c r="BJ75" s="28">
        <v>0.5</v>
      </c>
      <c r="BK75" s="28">
        <v>1.9</v>
      </c>
      <c r="BL75" s="28">
        <v>0.9</v>
      </c>
      <c r="BM75" s="28">
        <v>1.5</v>
      </c>
      <c r="BN75" s="28">
        <v>2</v>
      </c>
      <c r="BO75" s="29">
        <v>-1280</v>
      </c>
      <c r="BQ75" s="12">
        <v>1</v>
      </c>
      <c r="BR75" s="12">
        <f t="shared" ref="BR75:BR138" si="1">BO75*-1</f>
        <v>1280</v>
      </c>
    </row>
    <row r="76" spans="1:70" ht="30" customHeight="1">
      <c r="A76" s="8">
        <v>437</v>
      </c>
      <c r="B76" s="8">
        <v>80</v>
      </c>
      <c r="C76" s="8">
        <v>6</v>
      </c>
      <c r="D76" s="8" t="s">
        <v>556</v>
      </c>
      <c r="E76" s="8" t="s">
        <v>562</v>
      </c>
      <c r="F76" s="8">
        <v>1199</v>
      </c>
      <c r="H76" s="8" t="s">
        <v>534</v>
      </c>
      <c r="K76" s="11" t="s">
        <v>560</v>
      </c>
      <c r="O76" s="8" t="s">
        <v>39</v>
      </c>
      <c r="P76" s="8" t="s">
        <v>208</v>
      </c>
      <c r="Q76" s="8" t="s">
        <v>1073</v>
      </c>
      <c r="R76" s="8">
        <v>2</v>
      </c>
      <c r="S76" s="8" t="s">
        <v>99</v>
      </c>
      <c r="T76" s="8" t="s">
        <v>91</v>
      </c>
      <c r="U76" s="8" t="s">
        <v>45</v>
      </c>
      <c r="Y76" s="26">
        <v>-2.641</v>
      </c>
      <c r="Z76" s="8" t="s">
        <v>92</v>
      </c>
      <c r="AB76" s="8" t="s">
        <v>93</v>
      </c>
      <c r="AC76" s="8" t="s">
        <v>49</v>
      </c>
      <c r="AD76" s="8" t="s">
        <v>94</v>
      </c>
      <c r="AE76" s="8" t="s">
        <v>95</v>
      </c>
      <c r="AF76" s="11" t="s">
        <v>96</v>
      </c>
      <c r="AG76" s="11" t="s">
        <v>561</v>
      </c>
      <c r="AH76" s="8" t="s">
        <v>210</v>
      </c>
      <c r="AO76" s="8" t="s">
        <v>397</v>
      </c>
      <c r="AP76" s="27" t="s">
        <v>502</v>
      </c>
      <c r="AQ76" s="8" t="s">
        <v>58</v>
      </c>
      <c r="AR76" s="11" t="s">
        <v>563</v>
      </c>
      <c r="AS76" s="28">
        <v>-9.1</v>
      </c>
      <c r="AW76" s="28">
        <v>-15.9</v>
      </c>
      <c r="AX76" s="28">
        <v>3.9</v>
      </c>
      <c r="AY76" s="28">
        <v>3.1</v>
      </c>
      <c r="BA76" s="28">
        <v>3.2</v>
      </c>
      <c r="BJ76" s="28">
        <v>-0.4</v>
      </c>
      <c r="BK76" s="28">
        <v>2</v>
      </c>
      <c r="BL76" s="28">
        <v>0.8</v>
      </c>
      <c r="BM76" s="28">
        <v>1.5</v>
      </c>
      <c r="BN76" s="28">
        <v>1.8</v>
      </c>
      <c r="BO76" s="29">
        <v>-1375</v>
      </c>
      <c r="BQ76" s="12">
        <v>1</v>
      </c>
      <c r="BR76" s="12">
        <f t="shared" si="1"/>
        <v>1375</v>
      </c>
    </row>
    <row r="77" spans="1:70" ht="30" customHeight="1">
      <c r="A77" s="8">
        <v>438</v>
      </c>
      <c r="B77" s="8">
        <v>80</v>
      </c>
      <c r="C77" s="8">
        <v>7</v>
      </c>
      <c r="D77" s="8" t="s">
        <v>556</v>
      </c>
      <c r="E77" s="8" t="s">
        <v>564</v>
      </c>
      <c r="F77" s="8">
        <v>1199</v>
      </c>
      <c r="H77" s="8" t="s">
        <v>534</v>
      </c>
      <c r="K77" s="11" t="s">
        <v>565</v>
      </c>
      <c r="O77" s="8" t="s">
        <v>39</v>
      </c>
      <c r="P77" s="8" t="s">
        <v>208</v>
      </c>
      <c r="Q77" s="8" t="s">
        <v>1073</v>
      </c>
      <c r="R77" s="8">
        <v>3</v>
      </c>
      <c r="S77" s="8" t="s">
        <v>566</v>
      </c>
      <c r="T77" s="8" t="s">
        <v>91</v>
      </c>
      <c r="U77" s="8" t="s">
        <v>45</v>
      </c>
      <c r="V77" s="8" t="s">
        <v>430</v>
      </c>
      <c r="Z77" s="8" t="s">
        <v>47</v>
      </c>
      <c r="AB77" s="8" t="s">
        <v>93</v>
      </c>
      <c r="AC77" s="8" t="s">
        <v>49</v>
      </c>
      <c r="AD77" s="8" t="s">
        <v>94</v>
      </c>
      <c r="AE77" s="8" t="s">
        <v>51</v>
      </c>
      <c r="AF77" s="11" t="s">
        <v>96</v>
      </c>
      <c r="AG77" s="11" t="s">
        <v>53</v>
      </c>
      <c r="AH77" s="8" t="s">
        <v>66</v>
      </c>
      <c r="AO77" s="8" t="s">
        <v>417</v>
      </c>
      <c r="AP77" s="27" t="s">
        <v>256</v>
      </c>
      <c r="AQ77" s="8" t="s">
        <v>58</v>
      </c>
      <c r="AR77" s="11" t="s">
        <v>563</v>
      </c>
      <c r="AS77" s="28">
        <v>-15.3</v>
      </c>
      <c r="AW77" s="28" t="s">
        <v>567</v>
      </c>
      <c r="AX77" s="28">
        <v>3.8</v>
      </c>
      <c r="AY77" s="28">
        <v>3.2</v>
      </c>
      <c r="BB77" s="28">
        <v>2.2000000000000002</v>
      </c>
      <c r="BC77" s="28">
        <v>1.4</v>
      </c>
      <c r="BD77" s="28">
        <v>0.7</v>
      </c>
      <c r="BJ77" s="28">
        <v>0.5</v>
      </c>
      <c r="BK77" s="28">
        <v>2</v>
      </c>
      <c r="BL77" s="28">
        <v>0.9</v>
      </c>
      <c r="BM77" s="28">
        <v>1.5</v>
      </c>
      <c r="BN77" s="28">
        <v>1.9</v>
      </c>
      <c r="BO77" s="29">
        <v>-2050</v>
      </c>
      <c r="BQ77" s="12">
        <v>1</v>
      </c>
      <c r="BR77" s="12">
        <f t="shared" si="1"/>
        <v>2050</v>
      </c>
    </row>
    <row r="78" spans="1:70" ht="30" customHeight="1">
      <c r="A78" s="8">
        <v>438</v>
      </c>
      <c r="B78" s="8">
        <v>80</v>
      </c>
      <c r="C78" s="8">
        <v>8</v>
      </c>
      <c r="D78" s="8" t="s">
        <v>246</v>
      </c>
      <c r="E78" s="8" t="s">
        <v>562</v>
      </c>
      <c r="F78" s="8">
        <v>1199</v>
      </c>
      <c r="H78" s="8" t="s">
        <v>519</v>
      </c>
      <c r="K78" s="11" t="s">
        <v>560</v>
      </c>
      <c r="O78" s="8" t="s">
        <v>39</v>
      </c>
      <c r="P78" s="8" t="s">
        <v>208</v>
      </c>
      <c r="Q78" s="8" t="s">
        <v>1073</v>
      </c>
      <c r="R78" s="8">
        <v>2</v>
      </c>
      <c r="S78" s="8" t="s">
        <v>566</v>
      </c>
      <c r="T78" s="8" t="s">
        <v>91</v>
      </c>
      <c r="U78" s="8" t="s">
        <v>45</v>
      </c>
      <c r="Y78" s="26">
        <v>-2.6960000000000002</v>
      </c>
      <c r="Z78" s="8" t="s">
        <v>92</v>
      </c>
      <c r="AB78" s="8" t="s">
        <v>568</v>
      </c>
      <c r="AC78" s="8" t="s">
        <v>49</v>
      </c>
      <c r="AD78" s="8" t="s">
        <v>94</v>
      </c>
      <c r="AE78" s="8" t="s">
        <v>33</v>
      </c>
      <c r="AF78" s="11" t="s">
        <v>569</v>
      </c>
      <c r="AG78" s="11" t="s">
        <v>177</v>
      </c>
      <c r="AH78" s="8" t="s">
        <v>108</v>
      </c>
      <c r="AO78" s="8" t="s">
        <v>397</v>
      </c>
      <c r="AP78" s="27" t="s">
        <v>570</v>
      </c>
      <c r="AQ78" s="8" t="s">
        <v>58</v>
      </c>
      <c r="AS78" s="28">
        <v>-19</v>
      </c>
      <c r="AU78" s="28">
        <v>2.4</v>
      </c>
      <c r="AV78" s="28">
        <v>2.1</v>
      </c>
      <c r="AW78" s="28">
        <v>16.2</v>
      </c>
      <c r="AX78" s="28">
        <v>3.8</v>
      </c>
      <c r="AY78" s="28">
        <v>2.2000000000000002</v>
      </c>
      <c r="AZ78" s="28">
        <v>0.35</v>
      </c>
      <c r="BA78" s="28">
        <v>3.95</v>
      </c>
      <c r="BJ78" s="28">
        <v>0.4</v>
      </c>
      <c r="BK78" s="28">
        <v>2</v>
      </c>
      <c r="BL78" s="28">
        <v>0.8</v>
      </c>
      <c r="BM78" s="28">
        <v>-1.4</v>
      </c>
      <c r="BN78" s="28">
        <v>-1.9</v>
      </c>
      <c r="BO78" s="29">
        <v>-1600</v>
      </c>
      <c r="BQ78" s="12">
        <v>1</v>
      </c>
      <c r="BR78" s="12">
        <f t="shared" si="1"/>
        <v>1600</v>
      </c>
    </row>
    <row r="79" spans="1:70" ht="30" customHeight="1">
      <c r="A79" s="8">
        <v>439</v>
      </c>
      <c r="B79" s="8">
        <v>80</v>
      </c>
      <c r="C79" s="8">
        <v>9</v>
      </c>
      <c r="D79" s="8" t="s">
        <v>556</v>
      </c>
      <c r="E79" s="8" t="s">
        <v>536</v>
      </c>
      <c r="F79" s="8">
        <v>1199</v>
      </c>
      <c r="H79" s="8" t="s">
        <v>534</v>
      </c>
      <c r="K79" s="11" t="s">
        <v>1128</v>
      </c>
      <c r="O79" s="8" t="s">
        <v>39</v>
      </c>
      <c r="P79" s="8" t="s">
        <v>251</v>
      </c>
      <c r="Q79" s="8" t="s">
        <v>1073</v>
      </c>
      <c r="R79" s="8" t="s">
        <v>571</v>
      </c>
      <c r="S79" s="8" t="s">
        <v>99</v>
      </c>
      <c r="T79" s="8" t="s">
        <v>91</v>
      </c>
      <c r="Y79" s="26">
        <v>3.0230000000000001</v>
      </c>
      <c r="Z79" s="8" t="s">
        <v>47</v>
      </c>
      <c r="AB79" s="8" t="s">
        <v>253</v>
      </c>
      <c r="AC79" s="8" t="s">
        <v>49</v>
      </c>
      <c r="AD79" s="8" t="s">
        <v>94</v>
      </c>
      <c r="AE79" s="8" t="s">
        <v>95</v>
      </c>
      <c r="AF79" s="11" t="s">
        <v>204</v>
      </c>
      <c r="AG79" s="11" t="s">
        <v>554</v>
      </c>
      <c r="AH79" s="8" t="s">
        <v>66</v>
      </c>
      <c r="AK79" s="11" t="s">
        <v>572</v>
      </c>
      <c r="AL79" s="11" t="s">
        <v>365</v>
      </c>
      <c r="AM79" s="8" t="s">
        <v>396</v>
      </c>
      <c r="AO79" s="8" t="s">
        <v>573</v>
      </c>
      <c r="AP79" s="27" t="s">
        <v>245</v>
      </c>
      <c r="AQ79" s="8" t="s">
        <v>69</v>
      </c>
      <c r="AR79" s="11" t="s">
        <v>574</v>
      </c>
      <c r="AS79" s="28">
        <v>-24.5</v>
      </c>
      <c r="AW79" s="28">
        <v>16.8</v>
      </c>
      <c r="AX79" s="28">
        <v>4.5999999999999996</v>
      </c>
      <c r="BJ79" s="28">
        <v>0.7</v>
      </c>
      <c r="BK79" s="28">
        <v>2</v>
      </c>
      <c r="BL79" s="28">
        <v>0.9</v>
      </c>
      <c r="BM79" s="28">
        <v>1.6</v>
      </c>
      <c r="BN79" s="28">
        <v>1.8</v>
      </c>
      <c r="BO79" s="29">
        <v>-4000</v>
      </c>
      <c r="BQ79" s="12">
        <v>1</v>
      </c>
      <c r="BR79" s="12">
        <f t="shared" si="1"/>
        <v>4000</v>
      </c>
    </row>
    <row r="80" spans="1:70" ht="30" customHeight="1">
      <c r="A80" s="8">
        <v>439</v>
      </c>
      <c r="B80" s="8">
        <v>81</v>
      </c>
      <c r="C80" s="8">
        <v>10</v>
      </c>
      <c r="D80" s="8" t="s">
        <v>556</v>
      </c>
      <c r="E80" s="8" t="s">
        <v>575</v>
      </c>
      <c r="F80" s="8">
        <v>1199</v>
      </c>
      <c r="H80" s="8" t="s">
        <v>534</v>
      </c>
      <c r="K80" s="11" t="s">
        <v>576</v>
      </c>
      <c r="L80" s="8" t="s">
        <v>39</v>
      </c>
      <c r="M80" s="8" t="s">
        <v>39</v>
      </c>
      <c r="S80" s="8" t="s">
        <v>566</v>
      </c>
      <c r="Z80" s="8" t="s">
        <v>92</v>
      </c>
      <c r="AA80" s="8" t="s">
        <v>45</v>
      </c>
      <c r="AD80" s="8" t="s">
        <v>94</v>
      </c>
      <c r="AF80" s="11" t="s">
        <v>96</v>
      </c>
      <c r="AH80" s="8" t="s">
        <v>577</v>
      </c>
      <c r="AI80" s="8">
        <v>14</v>
      </c>
      <c r="AJ80" s="8">
        <v>13</v>
      </c>
      <c r="AK80" s="11" t="s">
        <v>578</v>
      </c>
      <c r="AL80" s="11" t="s">
        <v>579</v>
      </c>
      <c r="AM80" s="8" t="s">
        <v>580</v>
      </c>
      <c r="AN80" s="8" t="s">
        <v>444</v>
      </c>
      <c r="AO80" s="8" t="s">
        <v>581</v>
      </c>
      <c r="AP80" s="27" t="s">
        <v>582</v>
      </c>
      <c r="AQ80" s="8" t="s">
        <v>58</v>
      </c>
      <c r="AR80" s="11" t="s">
        <v>1083</v>
      </c>
      <c r="AS80" s="28">
        <v>-38.299999999999997</v>
      </c>
      <c r="AT80" s="28">
        <v>-12.1</v>
      </c>
      <c r="AU80" s="28">
        <v>2</v>
      </c>
      <c r="AV80" s="28">
        <v>2.1</v>
      </c>
      <c r="BB80" s="28">
        <v>2.2999999999999998</v>
      </c>
      <c r="BC80" s="28">
        <v>0.2</v>
      </c>
      <c r="BD80" s="28">
        <v>0.4</v>
      </c>
      <c r="BO80" s="29">
        <v>-3250</v>
      </c>
      <c r="BQ80" s="12">
        <v>1</v>
      </c>
      <c r="BR80" s="12">
        <f t="shared" si="1"/>
        <v>3250</v>
      </c>
    </row>
    <row r="81" spans="1:70" ht="30" customHeight="1">
      <c r="A81" s="8">
        <v>440</v>
      </c>
      <c r="B81" s="8">
        <v>81</v>
      </c>
      <c r="C81" s="8">
        <v>11</v>
      </c>
      <c r="D81" s="8" t="s">
        <v>556</v>
      </c>
      <c r="E81" s="8" t="s">
        <v>583</v>
      </c>
      <c r="F81" s="8">
        <v>1199</v>
      </c>
      <c r="H81" s="8" t="s">
        <v>534</v>
      </c>
      <c r="K81" s="11" t="s">
        <v>576</v>
      </c>
      <c r="L81" s="8" t="s">
        <v>39</v>
      </c>
      <c r="M81" s="8" t="s">
        <v>39</v>
      </c>
      <c r="S81" s="8" t="s">
        <v>566</v>
      </c>
      <c r="AH81" s="8" t="s">
        <v>584</v>
      </c>
      <c r="AI81" s="8">
        <v>14</v>
      </c>
      <c r="AJ81" s="8">
        <v>10</v>
      </c>
      <c r="AK81" s="11" t="s">
        <v>578</v>
      </c>
      <c r="AL81" s="11" t="s">
        <v>53</v>
      </c>
      <c r="AM81" s="8" t="s">
        <v>585</v>
      </c>
      <c r="AN81" s="8" t="s">
        <v>586</v>
      </c>
      <c r="AO81" s="8" t="s">
        <v>160</v>
      </c>
      <c r="AP81" s="27" t="s">
        <v>582</v>
      </c>
      <c r="AQ81" s="8" t="s">
        <v>112</v>
      </c>
      <c r="AR81" s="11" t="s">
        <v>587</v>
      </c>
      <c r="AS81" s="28">
        <v>-24</v>
      </c>
      <c r="AT81" s="28">
        <v>11.6</v>
      </c>
      <c r="AU81" s="28">
        <v>-1.7</v>
      </c>
      <c r="AV81" s="28">
        <v>-1.6</v>
      </c>
      <c r="BO81" s="29">
        <v>-1100</v>
      </c>
      <c r="BQ81" s="12">
        <v>1</v>
      </c>
      <c r="BR81" s="12">
        <f t="shared" si="1"/>
        <v>1100</v>
      </c>
    </row>
    <row r="82" spans="1:70" ht="30" customHeight="1">
      <c r="A82" s="8">
        <v>464</v>
      </c>
      <c r="B82" s="8">
        <v>89</v>
      </c>
      <c r="C82" s="8">
        <v>1</v>
      </c>
      <c r="D82" s="8" t="s">
        <v>352</v>
      </c>
      <c r="E82" s="8" t="s">
        <v>588</v>
      </c>
      <c r="F82" s="8">
        <v>2164</v>
      </c>
      <c r="H82" s="8" t="s">
        <v>534</v>
      </c>
      <c r="J82" s="8">
        <v>2081</v>
      </c>
      <c r="K82" s="11" t="s">
        <v>589</v>
      </c>
      <c r="O82" s="8" t="s">
        <v>39</v>
      </c>
      <c r="P82" s="8" t="s">
        <v>40</v>
      </c>
      <c r="Q82" s="8" t="s">
        <v>41</v>
      </c>
      <c r="R82" s="8">
        <v>4</v>
      </c>
      <c r="S82" s="8" t="s">
        <v>551</v>
      </c>
      <c r="U82" s="8" t="s">
        <v>45</v>
      </c>
      <c r="AC82" s="8" t="s">
        <v>129</v>
      </c>
      <c r="AE82" s="8" t="s">
        <v>33</v>
      </c>
      <c r="AF82" s="11" t="s">
        <v>65</v>
      </c>
      <c r="AG82" s="11" t="s">
        <v>204</v>
      </c>
      <c r="AH82" s="8" t="s">
        <v>205</v>
      </c>
      <c r="AI82" s="8">
        <v>14</v>
      </c>
      <c r="AJ82" s="8">
        <v>15</v>
      </c>
      <c r="AO82" s="8" t="s">
        <v>234</v>
      </c>
      <c r="AP82" s="27" t="s">
        <v>133</v>
      </c>
      <c r="AQ82" s="8" t="s">
        <v>58</v>
      </c>
      <c r="AR82" s="11" t="s">
        <v>590</v>
      </c>
      <c r="AS82" s="28">
        <v>-7.1</v>
      </c>
      <c r="AW82" s="28" t="s">
        <v>591</v>
      </c>
      <c r="AX82" s="28">
        <v>4.3</v>
      </c>
      <c r="BH82" s="28">
        <v>-0.5</v>
      </c>
      <c r="BO82" s="29">
        <v>-845</v>
      </c>
      <c r="BQ82" s="12">
        <v>1</v>
      </c>
      <c r="BR82" s="12">
        <f t="shared" si="1"/>
        <v>845</v>
      </c>
    </row>
    <row r="83" spans="1:70" ht="30" customHeight="1">
      <c r="A83" s="8">
        <v>467</v>
      </c>
      <c r="B83" s="8">
        <v>89</v>
      </c>
      <c r="C83" s="8">
        <v>1</v>
      </c>
      <c r="D83" s="8" t="s">
        <v>599</v>
      </c>
      <c r="E83" s="8" t="s">
        <v>600</v>
      </c>
      <c r="F83" s="8">
        <v>2087</v>
      </c>
      <c r="H83" s="8" t="s">
        <v>601</v>
      </c>
      <c r="K83" s="11" t="s">
        <v>602</v>
      </c>
      <c r="O83" s="8" t="s">
        <v>39</v>
      </c>
      <c r="P83" s="8" t="s">
        <v>251</v>
      </c>
      <c r="Q83" s="8" t="s">
        <v>1073</v>
      </c>
      <c r="R83" s="8" t="s">
        <v>423</v>
      </c>
      <c r="S83" s="8" t="s">
        <v>424</v>
      </c>
      <c r="T83" s="8" t="s">
        <v>603</v>
      </c>
      <c r="U83" s="8" t="s">
        <v>45</v>
      </c>
      <c r="V83" s="8" t="s">
        <v>604</v>
      </c>
      <c r="Y83" s="26">
        <v>-2.8439999999999999</v>
      </c>
      <c r="AB83" s="8" t="s">
        <v>93</v>
      </c>
      <c r="AC83" s="8" t="s">
        <v>49</v>
      </c>
      <c r="AD83" s="8" t="s">
        <v>94</v>
      </c>
      <c r="AE83" s="8" t="s">
        <v>32</v>
      </c>
      <c r="AF83" s="11" t="s">
        <v>569</v>
      </c>
      <c r="AG83" s="11" t="s">
        <v>53</v>
      </c>
      <c r="AH83" s="8" t="s">
        <v>131</v>
      </c>
      <c r="AI83" s="8">
        <v>15</v>
      </c>
      <c r="AJ83" s="8">
        <v>16</v>
      </c>
      <c r="AO83" s="8" t="s">
        <v>234</v>
      </c>
      <c r="AP83" s="27" t="s">
        <v>187</v>
      </c>
      <c r="AQ83" s="8" t="s">
        <v>69</v>
      </c>
      <c r="AR83" s="11" t="s">
        <v>605</v>
      </c>
      <c r="AS83" s="28">
        <v>-6.6</v>
      </c>
      <c r="AW83" s="28" t="s">
        <v>196</v>
      </c>
      <c r="AX83" s="28">
        <v>4.5</v>
      </c>
      <c r="AY83" s="28">
        <v>2.4</v>
      </c>
      <c r="BJ83" s="28">
        <v>0.9</v>
      </c>
      <c r="BK83" s="28">
        <v>1.9</v>
      </c>
      <c r="BL83" s="28">
        <v>-0.7</v>
      </c>
      <c r="BM83" s="28">
        <v>-1.5</v>
      </c>
      <c r="BN83" s="28">
        <v>-1.9</v>
      </c>
      <c r="BO83" s="29">
        <v>-820</v>
      </c>
      <c r="BQ83" s="12">
        <v>1</v>
      </c>
      <c r="BR83" s="12">
        <f>BO83*-1</f>
        <v>820</v>
      </c>
    </row>
    <row r="84" spans="1:70" ht="30" customHeight="1">
      <c r="A84" s="8">
        <v>467</v>
      </c>
      <c r="B84" s="8">
        <v>89</v>
      </c>
      <c r="C84" s="8">
        <v>1</v>
      </c>
      <c r="D84" s="8" t="s">
        <v>246</v>
      </c>
      <c r="E84" s="8" t="s">
        <v>592</v>
      </c>
      <c r="F84" s="8">
        <v>2133</v>
      </c>
      <c r="H84" s="8" t="s">
        <v>593</v>
      </c>
      <c r="K84" s="11" t="s">
        <v>594</v>
      </c>
      <c r="O84" s="8" t="s">
        <v>39</v>
      </c>
      <c r="P84" s="8" t="s">
        <v>40</v>
      </c>
      <c r="Q84" s="8" t="s">
        <v>41</v>
      </c>
      <c r="R84" s="8" t="s">
        <v>595</v>
      </c>
      <c r="S84" s="8" t="s">
        <v>219</v>
      </c>
      <c r="T84" s="8" t="s">
        <v>91</v>
      </c>
      <c r="U84" s="8" t="s">
        <v>45</v>
      </c>
      <c r="AA84" s="8" t="s">
        <v>48</v>
      </c>
      <c r="AC84" s="8" t="s">
        <v>49</v>
      </c>
      <c r="AE84" s="8" t="s">
        <v>33</v>
      </c>
      <c r="AF84" s="11" t="s">
        <v>596</v>
      </c>
      <c r="AG84" s="11" t="s">
        <v>177</v>
      </c>
      <c r="AH84" s="8" t="s">
        <v>108</v>
      </c>
      <c r="AI84" s="8">
        <v>19</v>
      </c>
      <c r="AJ84" s="8">
        <v>20</v>
      </c>
      <c r="AO84" s="8" t="s">
        <v>515</v>
      </c>
      <c r="AP84" s="27" t="s">
        <v>597</v>
      </c>
      <c r="AQ84" s="8" t="s">
        <v>58</v>
      </c>
      <c r="AR84" s="11" t="s">
        <v>598</v>
      </c>
      <c r="AS84" s="28">
        <v>-5.7</v>
      </c>
      <c r="AX84" s="28">
        <v>4.2</v>
      </c>
      <c r="AY84" s="28">
        <v>1.9</v>
      </c>
      <c r="AZ84" s="28">
        <v>0.5</v>
      </c>
      <c r="BA84" s="28">
        <v>3.5</v>
      </c>
      <c r="BB84" s="28">
        <v>1.3</v>
      </c>
      <c r="BD84" s="28">
        <v>1.3</v>
      </c>
      <c r="BG84" s="28">
        <v>-1.2</v>
      </c>
      <c r="BH84" s="28">
        <v>-0.5</v>
      </c>
      <c r="BI84" s="28">
        <v>-1.6</v>
      </c>
      <c r="BJ84" s="28">
        <v>-0.5</v>
      </c>
      <c r="BO84" s="29">
        <v>-560</v>
      </c>
      <c r="BQ84" s="12">
        <v>1</v>
      </c>
      <c r="BR84" s="12">
        <f>BO84*-1</f>
        <v>560</v>
      </c>
    </row>
    <row r="85" spans="1:70" ht="30" customHeight="1">
      <c r="A85" s="8">
        <v>480</v>
      </c>
      <c r="B85" s="8">
        <v>91</v>
      </c>
      <c r="C85" s="8">
        <v>1</v>
      </c>
      <c r="D85" s="8" t="s">
        <v>246</v>
      </c>
      <c r="E85" s="8" t="s">
        <v>606</v>
      </c>
      <c r="F85" s="8">
        <v>1900</v>
      </c>
      <c r="H85" s="8" t="s">
        <v>607</v>
      </c>
      <c r="K85" s="11" t="s">
        <v>608</v>
      </c>
      <c r="O85" s="8" t="s">
        <v>39</v>
      </c>
      <c r="P85" s="8" t="s">
        <v>40</v>
      </c>
      <c r="Q85" s="8" t="s">
        <v>41</v>
      </c>
      <c r="R85" s="8" t="s">
        <v>609</v>
      </c>
      <c r="S85" s="8" t="s">
        <v>610</v>
      </c>
      <c r="T85" s="8" t="s">
        <v>44</v>
      </c>
      <c r="U85" s="8" t="s">
        <v>45</v>
      </c>
      <c r="Z85" s="8" t="s">
        <v>47</v>
      </c>
      <c r="AA85" s="8" t="s">
        <v>48</v>
      </c>
      <c r="AC85" s="8" t="s">
        <v>267</v>
      </c>
      <c r="AE85" s="8" t="s">
        <v>51</v>
      </c>
      <c r="AF85" s="11" t="s">
        <v>611</v>
      </c>
      <c r="AG85" s="11" t="s">
        <v>177</v>
      </c>
      <c r="AH85" s="8" t="s">
        <v>54</v>
      </c>
      <c r="AI85" s="8">
        <v>18</v>
      </c>
      <c r="AJ85" s="8">
        <v>20</v>
      </c>
      <c r="AO85" s="8" t="s">
        <v>160</v>
      </c>
      <c r="AP85" s="27" t="s">
        <v>612</v>
      </c>
      <c r="AQ85" s="8" t="s">
        <v>58</v>
      </c>
      <c r="AR85" s="11" t="s">
        <v>150</v>
      </c>
      <c r="AS85" s="28">
        <v>-11.2</v>
      </c>
      <c r="AW85" s="28" t="s">
        <v>613</v>
      </c>
      <c r="AX85" s="28">
        <v>4.0999999999999996</v>
      </c>
      <c r="AY85" s="28">
        <v>2.1</v>
      </c>
      <c r="AZ85" s="28">
        <v>0.5</v>
      </c>
      <c r="BB85" s="28">
        <v>1.9</v>
      </c>
      <c r="BC85" s="28">
        <v>1.6</v>
      </c>
      <c r="BE85" s="28" t="s">
        <v>614</v>
      </c>
      <c r="BF85" s="28" t="s">
        <v>615</v>
      </c>
      <c r="BG85" s="28">
        <v>1.2</v>
      </c>
      <c r="BH85" s="28">
        <v>0.5</v>
      </c>
      <c r="BI85" s="28">
        <v>1.7</v>
      </c>
      <c r="BJ85" s="28">
        <v>0.4</v>
      </c>
      <c r="BO85" s="29">
        <v>-945</v>
      </c>
      <c r="BQ85" s="12">
        <v>1</v>
      </c>
      <c r="BR85" s="12">
        <f t="shared" si="1"/>
        <v>945</v>
      </c>
    </row>
    <row r="86" spans="1:70" ht="30" customHeight="1">
      <c r="A86" s="8">
        <v>480</v>
      </c>
      <c r="B86" s="8">
        <v>91</v>
      </c>
      <c r="C86" s="8">
        <v>2</v>
      </c>
      <c r="D86" s="8" t="s">
        <v>246</v>
      </c>
      <c r="E86" s="8" t="s">
        <v>616</v>
      </c>
      <c r="F86" s="8">
        <v>1900</v>
      </c>
      <c r="H86" s="8" t="s">
        <v>607</v>
      </c>
      <c r="K86" s="11" t="s">
        <v>617</v>
      </c>
      <c r="O86" s="8" t="s">
        <v>39</v>
      </c>
      <c r="P86" s="8" t="s">
        <v>40</v>
      </c>
      <c r="Q86" s="8" t="s">
        <v>41</v>
      </c>
      <c r="R86" s="8" t="s">
        <v>286</v>
      </c>
      <c r="S86" s="8" t="s">
        <v>219</v>
      </c>
      <c r="T86" s="8" t="s">
        <v>91</v>
      </c>
      <c r="U86" s="8" t="s">
        <v>45</v>
      </c>
      <c r="V86" s="8" t="s">
        <v>46</v>
      </c>
      <c r="AC86" s="8" t="s">
        <v>159</v>
      </c>
      <c r="AE86" s="8" t="s">
        <v>51</v>
      </c>
      <c r="AF86" s="11" t="s">
        <v>65</v>
      </c>
      <c r="AG86" s="11" t="s">
        <v>177</v>
      </c>
      <c r="AH86" s="8" t="s">
        <v>98</v>
      </c>
      <c r="AO86" s="8" t="s">
        <v>559</v>
      </c>
      <c r="AP86" s="27" t="s">
        <v>245</v>
      </c>
      <c r="AQ86" s="8" t="s">
        <v>69</v>
      </c>
      <c r="AS86" s="28">
        <v>-8</v>
      </c>
      <c r="AX86" s="28">
        <v>4.0999999999999996</v>
      </c>
      <c r="BE86" s="28">
        <v>-5.9</v>
      </c>
      <c r="BF86" s="28">
        <v>-11</v>
      </c>
      <c r="BG86" s="28">
        <v>-1.3</v>
      </c>
      <c r="BH86" s="28">
        <v>-0.5</v>
      </c>
      <c r="BI86" s="28">
        <v>-1.8</v>
      </c>
      <c r="BJ86" s="28">
        <v>-0.4</v>
      </c>
      <c r="BO86" s="29">
        <v>-830</v>
      </c>
      <c r="BQ86" s="12">
        <v>1</v>
      </c>
      <c r="BR86" s="12">
        <f t="shared" si="1"/>
        <v>830</v>
      </c>
    </row>
    <row r="87" spans="1:70" ht="30" customHeight="1">
      <c r="A87" s="8">
        <v>480</v>
      </c>
      <c r="B87" s="8">
        <v>91</v>
      </c>
      <c r="C87" s="8">
        <v>3</v>
      </c>
      <c r="D87" s="8" t="s">
        <v>556</v>
      </c>
      <c r="E87" s="8" t="s">
        <v>618</v>
      </c>
      <c r="F87" s="8">
        <v>1900</v>
      </c>
      <c r="H87" s="8" t="s">
        <v>607</v>
      </c>
      <c r="K87" s="11" t="s">
        <v>619</v>
      </c>
      <c r="O87" s="8" t="s">
        <v>39</v>
      </c>
      <c r="P87" s="8" t="s">
        <v>40</v>
      </c>
      <c r="Q87" s="8" t="s">
        <v>41</v>
      </c>
      <c r="R87" s="8" t="s">
        <v>620</v>
      </c>
      <c r="S87" s="8" t="s">
        <v>43</v>
      </c>
      <c r="T87" s="8" t="s">
        <v>44</v>
      </c>
      <c r="U87" s="8" t="s">
        <v>45</v>
      </c>
      <c r="V87" s="8" t="s">
        <v>621</v>
      </c>
      <c r="AC87" s="8" t="s">
        <v>203</v>
      </c>
      <c r="AE87" s="8" t="s">
        <v>622</v>
      </c>
      <c r="AF87" s="11" t="s">
        <v>96</v>
      </c>
      <c r="AG87" s="11" t="s">
        <v>53</v>
      </c>
      <c r="AH87" s="8" t="s">
        <v>205</v>
      </c>
      <c r="AO87" s="8" t="s">
        <v>384</v>
      </c>
      <c r="AP87" s="27" t="s">
        <v>623</v>
      </c>
      <c r="AQ87" s="8" t="s">
        <v>58</v>
      </c>
      <c r="AW87" s="28" t="s">
        <v>463</v>
      </c>
      <c r="AX87" s="28">
        <v>5</v>
      </c>
      <c r="AY87" s="28">
        <v>2.6</v>
      </c>
      <c r="BB87" s="28">
        <v>1.3</v>
      </c>
      <c r="BE87" s="28">
        <v>6</v>
      </c>
      <c r="BF87" s="28" t="s">
        <v>624</v>
      </c>
      <c r="BG87" s="28">
        <v>1.3</v>
      </c>
      <c r="BH87" s="28">
        <v>0.5</v>
      </c>
      <c r="BI87" s="28">
        <v>-1.7</v>
      </c>
      <c r="BJ87" s="28">
        <v>0.5</v>
      </c>
      <c r="BO87" s="29">
        <v>-1100</v>
      </c>
      <c r="BQ87" s="12">
        <v>1</v>
      </c>
      <c r="BR87" s="12">
        <f t="shared" si="1"/>
        <v>1100</v>
      </c>
    </row>
    <row r="88" spans="1:70" ht="30" customHeight="1">
      <c r="A88" s="8">
        <v>480</v>
      </c>
      <c r="B88" s="8">
        <v>91</v>
      </c>
      <c r="C88" s="8">
        <v>4</v>
      </c>
      <c r="D88" s="8" t="s">
        <v>246</v>
      </c>
      <c r="E88" s="8" t="s">
        <v>625</v>
      </c>
      <c r="F88" s="8">
        <v>1900</v>
      </c>
      <c r="H88" s="8" t="s">
        <v>607</v>
      </c>
      <c r="K88" s="11" t="s">
        <v>626</v>
      </c>
      <c r="O88" s="8" t="s">
        <v>39</v>
      </c>
      <c r="P88" s="8" t="s">
        <v>208</v>
      </c>
      <c r="Q88" s="8" t="s">
        <v>1073</v>
      </c>
      <c r="R88" s="8">
        <v>1</v>
      </c>
      <c r="S88" s="8" t="s">
        <v>229</v>
      </c>
      <c r="T88" s="8" t="s">
        <v>91</v>
      </c>
      <c r="U88" s="8" t="s">
        <v>45</v>
      </c>
      <c r="Y88" s="26">
        <v>-2.5739999999999998</v>
      </c>
      <c r="Z88" s="8" t="s">
        <v>92</v>
      </c>
      <c r="AA88" s="8" t="s">
        <v>45</v>
      </c>
      <c r="AB88" s="8" t="s">
        <v>93</v>
      </c>
      <c r="AC88" s="8" t="s">
        <v>49</v>
      </c>
      <c r="AD88" s="8" t="s">
        <v>94</v>
      </c>
      <c r="AE88" s="8" t="s">
        <v>33</v>
      </c>
      <c r="AF88" s="11" t="s">
        <v>96</v>
      </c>
      <c r="AG88" s="11" t="s">
        <v>554</v>
      </c>
      <c r="AH88" s="8" t="s">
        <v>108</v>
      </c>
      <c r="AK88" s="11" t="s">
        <v>627</v>
      </c>
      <c r="AO88" s="8" t="s">
        <v>397</v>
      </c>
      <c r="AP88" s="27" t="s">
        <v>628</v>
      </c>
      <c r="AQ88" s="8" t="s">
        <v>69</v>
      </c>
      <c r="AR88" s="11" t="s">
        <v>629</v>
      </c>
      <c r="AS88" s="28">
        <v>-14.4</v>
      </c>
      <c r="AW88" s="28">
        <v>16.2</v>
      </c>
      <c r="AX88" s="28">
        <v>4</v>
      </c>
      <c r="AY88" s="28">
        <v>2.4</v>
      </c>
      <c r="AZ88" s="28">
        <v>0.5</v>
      </c>
      <c r="BB88" s="28">
        <v>1.8</v>
      </c>
      <c r="BC88" s="28">
        <v>0.6</v>
      </c>
      <c r="BJ88" s="28">
        <v>0.5</v>
      </c>
      <c r="BK88" s="28">
        <v>1.4</v>
      </c>
      <c r="BL88" s="28">
        <v>0.8</v>
      </c>
      <c r="BM88" s="28">
        <v>1.4</v>
      </c>
      <c r="BN88" s="28">
        <v>1.9</v>
      </c>
      <c r="BO88" s="29">
        <v>-1900</v>
      </c>
      <c r="BQ88" s="12">
        <v>1</v>
      </c>
      <c r="BR88" s="12">
        <f t="shared" si="1"/>
        <v>1900</v>
      </c>
    </row>
    <row r="89" spans="1:70" ht="30" customHeight="1">
      <c r="A89" s="8">
        <v>480</v>
      </c>
      <c r="B89" s="8">
        <v>91</v>
      </c>
      <c r="C89" s="8">
        <v>5</v>
      </c>
      <c r="D89" s="8" t="s">
        <v>246</v>
      </c>
      <c r="E89" s="8" t="s">
        <v>630</v>
      </c>
      <c r="F89" s="8">
        <v>1900</v>
      </c>
      <c r="H89" s="8" t="s">
        <v>607</v>
      </c>
      <c r="K89" s="11" t="s">
        <v>1127</v>
      </c>
      <c r="O89" s="8" t="s">
        <v>39</v>
      </c>
      <c r="P89" s="8" t="s">
        <v>208</v>
      </c>
      <c r="Q89" s="8" t="s">
        <v>1073</v>
      </c>
      <c r="R89" s="8">
        <v>2</v>
      </c>
      <c r="S89" s="8" t="s">
        <v>631</v>
      </c>
      <c r="T89" s="8" t="s">
        <v>91</v>
      </c>
      <c r="U89" s="8" t="s">
        <v>45</v>
      </c>
      <c r="Y89" s="26">
        <v>2.6379999999999999</v>
      </c>
      <c r="Z89" s="8" t="s">
        <v>92</v>
      </c>
      <c r="AB89" s="8" t="s">
        <v>93</v>
      </c>
      <c r="AC89" s="8" t="s">
        <v>49</v>
      </c>
      <c r="AD89" s="8" t="s">
        <v>94</v>
      </c>
      <c r="AE89" s="8" t="s">
        <v>95</v>
      </c>
      <c r="AF89" s="11" t="s">
        <v>96</v>
      </c>
      <c r="AG89" s="11" t="s">
        <v>554</v>
      </c>
      <c r="AH89" s="8" t="s">
        <v>210</v>
      </c>
      <c r="AO89" s="8" t="s">
        <v>632</v>
      </c>
      <c r="AP89" s="27" t="s">
        <v>245</v>
      </c>
      <c r="AQ89" s="8" t="s">
        <v>58</v>
      </c>
      <c r="AR89" s="11" t="s">
        <v>633</v>
      </c>
      <c r="AS89" s="28">
        <v>-12</v>
      </c>
      <c r="AW89" s="28">
        <v>16.399999999999999</v>
      </c>
      <c r="AX89" s="28">
        <v>4.4000000000000004</v>
      </c>
      <c r="AY89" s="28">
        <v>2.9</v>
      </c>
      <c r="BB89" s="28">
        <v>2.2000000000000002</v>
      </c>
      <c r="BC89" s="28">
        <v>0.4</v>
      </c>
      <c r="BJ89" s="28">
        <v>0.5</v>
      </c>
      <c r="BK89" s="28">
        <v>2</v>
      </c>
      <c r="BL89" s="28">
        <v>0.8</v>
      </c>
      <c r="BM89" s="28">
        <v>1.5</v>
      </c>
      <c r="BN89" s="28">
        <v>2.1</v>
      </c>
      <c r="BO89" s="29">
        <v>-1550</v>
      </c>
      <c r="BQ89" s="12">
        <v>1</v>
      </c>
      <c r="BR89" s="12">
        <f t="shared" si="1"/>
        <v>1550</v>
      </c>
    </row>
    <row r="90" spans="1:70" ht="30" customHeight="1">
      <c r="A90" s="8">
        <v>481</v>
      </c>
      <c r="B90" s="8">
        <v>91</v>
      </c>
      <c r="C90" s="8">
        <v>6</v>
      </c>
      <c r="D90" s="8" t="s">
        <v>246</v>
      </c>
      <c r="E90" s="8" t="s">
        <v>634</v>
      </c>
      <c r="F90" s="8">
        <v>1900</v>
      </c>
      <c r="H90" s="8" t="s">
        <v>607</v>
      </c>
      <c r="K90" s="11" t="s">
        <v>635</v>
      </c>
      <c r="O90" s="8" t="s">
        <v>39</v>
      </c>
      <c r="P90" s="8" t="s">
        <v>208</v>
      </c>
      <c r="Q90" s="8" t="s">
        <v>1073</v>
      </c>
      <c r="R90" s="8">
        <v>2</v>
      </c>
      <c r="S90" s="8" t="s">
        <v>99</v>
      </c>
      <c r="T90" s="8" t="s">
        <v>91</v>
      </c>
      <c r="U90" s="8" t="s">
        <v>45</v>
      </c>
      <c r="Y90" s="26">
        <v>-2.552</v>
      </c>
      <c r="Z90" s="8" t="s">
        <v>92</v>
      </c>
      <c r="AB90" s="8" t="s">
        <v>636</v>
      </c>
      <c r="AC90" s="8" t="s">
        <v>49</v>
      </c>
      <c r="AD90" s="8" t="s">
        <v>94</v>
      </c>
      <c r="AE90" s="8" t="s">
        <v>95</v>
      </c>
      <c r="AF90" s="11" t="s">
        <v>96</v>
      </c>
      <c r="AG90" s="11" t="s">
        <v>637</v>
      </c>
      <c r="AH90" s="8" t="s">
        <v>210</v>
      </c>
      <c r="AO90" s="8" t="s">
        <v>80</v>
      </c>
      <c r="AP90" s="27" t="s">
        <v>373</v>
      </c>
      <c r="AQ90" s="8" t="s">
        <v>58</v>
      </c>
      <c r="AS90" s="28">
        <v>-9.4</v>
      </c>
      <c r="AW90" s="28">
        <v>-16.100000000000001</v>
      </c>
      <c r="AX90" s="28">
        <v>4.2</v>
      </c>
      <c r="AY90" s="28">
        <v>3.7</v>
      </c>
      <c r="BJ90" s="28">
        <v>0.4</v>
      </c>
      <c r="BK90" s="28">
        <v>2</v>
      </c>
      <c r="BL90" s="28">
        <v>-0.8</v>
      </c>
      <c r="BM90" s="28">
        <v>-1.4</v>
      </c>
      <c r="BN90" s="28">
        <v>-1.9</v>
      </c>
      <c r="BO90" s="29">
        <v>-790</v>
      </c>
      <c r="BQ90" s="12">
        <v>1</v>
      </c>
      <c r="BR90" s="12">
        <f t="shared" si="1"/>
        <v>790</v>
      </c>
    </row>
    <row r="91" spans="1:70" ht="30" customHeight="1">
      <c r="A91" s="8">
        <v>481</v>
      </c>
      <c r="B91" s="8">
        <v>92</v>
      </c>
      <c r="C91" s="8">
        <v>7</v>
      </c>
      <c r="D91" s="8" t="s">
        <v>246</v>
      </c>
      <c r="E91" s="8" t="s">
        <v>638</v>
      </c>
      <c r="F91" s="8">
        <v>1900</v>
      </c>
      <c r="H91" s="8" t="s">
        <v>607</v>
      </c>
      <c r="K91" s="11" t="s">
        <v>639</v>
      </c>
      <c r="O91" s="8" t="s">
        <v>39</v>
      </c>
      <c r="P91" s="8" t="s">
        <v>208</v>
      </c>
      <c r="Q91" s="8" t="s">
        <v>1073</v>
      </c>
      <c r="R91" s="8">
        <v>2</v>
      </c>
      <c r="S91" s="8" t="s">
        <v>640</v>
      </c>
      <c r="T91" s="8" t="s">
        <v>91</v>
      </c>
      <c r="U91" s="8" t="s">
        <v>45</v>
      </c>
      <c r="Y91" s="26">
        <v>2.6339999999999999</v>
      </c>
      <c r="Z91" s="8" t="s">
        <v>92</v>
      </c>
      <c r="AB91" s="8" t="s">
        <v>636</v>
      </c>
      <c r="AC91" s="8" t="s">
        <v>49</v>
      </c>
      <c r="AD91" s="8" t="s">
        <v>94</v>
      </c>
      <c r="AE91" s="8" t="s">
        <v>641</v>
      </c>
      <c r="AF91" s="11" t="s">
        <v>96</v>
      </c>
      <c r="AG91" s="11" t="s">
        <v>642</v>
      </c>
      <c r="AH91" s="8" t="s">
        <v>210</v>
      </c>
      <c r="AI91" s="8">
        <v>12</v>
      </c>
      <c r="AJ91" s="8">
        <v>13</v>
      </c>
      <c r="AL91" s="11" t="s">
        <v>53</v>
      </c>
      <c r="AO91" s="8" t="s">
        <v>384</v>
      </c>
      <c r="AP91" s="27" t="s">
        <v>643</v>
      </c>
      <c r="AQ91" s="8" t="s">
        <v>69</v>
      </c>
      <c r="AR91" s="11" t="s">
        <v>644</v>
      </c>
      <c r="AS91" s="28">
        <v>-19</v>
      </c>
      <c r="AW91" s="28">
        <v>16.2</v>
      </c>
      <c r="AX91" s="28">
        <v>3.9</v>
      </c>
      <c r="AY91" s="28">
        <v>2.7</v>
      </c>
      <c r="BB91" s="28">
        <v>2</v>
      </c>
      <c r="BC91" s="28">
        <v>0.6</v>
      </c>
      <c r="BD91" s="28">
        <v>1.2</v>
      </c>
      <c r="BJ91" s="28">
        <v>0.4</v>
      </c>
      <c r="BK91" s="28">
        <v>2.1</v>
      </c>
      <c r="BL91" s="28">
        <v>0.8</v>
      </c>
      <c r="BM91" s="28">
        <v>1.4</v>
      </c>
      <c r="BN91" s="28">
        <v>1.8</v>
      </c>
      <c r="BO91" s="29">
        <v>-2350</v>
      </c>
      <c r="BQ91" s="12">
        <v>1</v>
      </c>
      <c r="BR91" s="12">
        <f t="shared" si="1"/>
        <v>2350</v>
      </c>
    </row>
    <row r="92" spans="1:70" ht="30" customHeight="1">
      <c r="A92" s="8">
        <v>481</v>
      </c>
      <c r="B92" s="8">
        <v>92</v>
      </c>
      <c r="C92" s="8">
        <v>8</v>
      </c>
      <c r="D92" s="8" t="s">
        <v>246</v>
      </c>
      <c r="E92" s="8" t="s">
        <v>645</v>
      </c>
      <c r="F92" s="8">
        <v>1900</v>
      </c>
      <c r="H92" s="8" t="s">
        <v>607</v>
      </c>
      <c r="K92" s="11" t="s">
        <v>646</v>
      </c>
      <c r="O92" s="8" t="s">
        <v>39</v>
      </c>
      <c r="P92" s="8" t="s">
        <v>208</v>
      </c>
      <c r="Q92" s="8" t="s">
        <v>1073</v>
      </c>
      <c r="R92" s="8">
        <v>2</v>
      </c>
      <c r="S92" s="8" t="s">
        <v>647</v>
      </c>
      <c r="T92" s="8" t="s">
        <v>91</v>
      </c>
      <c r="U92" s="8" t="s">
        <v>45</v>
      </c>
      <c r="Y92" s="26">
        <v>2.677</v>
      </c>
      <c r="Z92" s="8" t="s">
        <v>92</v>
      </c>
      <c r="AB92" s="8" t="s">
        <v>636</v>
      </c>
      <c r="AC92" s="8" t="s">
        <v>49</v>
      </c>
      <c r="AD92" s="8" t="s">
        <v>94</v>
      </c>
      <c r="AE92" s="8" t="s">
        <v>51</v>
      </c>
      <c r="AF92" s="11" t="s">
        <v>96</v>
      </c>
      <c r="AG92" s="11" t="s">
        <v>648</v>
      </c>
      <c r="AH92" s="8" t="s">
        <v>210</v>
      </c>
      <c r="AO92" s="8" t="s">
        <v>110</v>
      </c>
      <c r="AP92" s="27" t="s">
        <v>502</v>
      </c>
      <c r="AQ92" s="8" t="s">
        <v>58</v>
      </c>
      <c r="AR92" s="11" t="s">
        <v>1119</v>
      </c>
      <c r="AS92" s="28">
        <v>-16.5</v>
      </c>
      <c r="AW92" s="28">
        <v>-16.5</v>
      </c>
      <c r="AX92" s="28">
        <v>4.2</v>
      </c>
      <c r="AY92" s="28">
        <v>2.2999999999999998</v>
      </c>
      <c r="AZ92" s="28">
        <v>0.3</v>
      </c>
      <c r="BB92" s="28">
        <v>1.6</v>
      </c>
      <c r="BC92" s="28">
        <v>0.9</v>
      </c>
      <c r="BJ92" s="28">
        <v>0.5</v>
      </c>
      <c r="BK92" s="28">
        <v>2.1</v>
      </c>
      <c r="BL92" s="28">
        <v>0.8</v>
      </c>
      <c r="BM92" s="28">
        <v>1.5</v>
      </c>
      <c r="BN92" s="28">
        <v>1.8</v>
      </c>
      <c r="BO92" s="29">
        <v>-2150</v>
      </c>
      <c r="BQ92" s="12">
        <v>1</v>
      </c>
      <c r="BR92" s="12">
        <f t="shared" si="1"/>
        <v>2150</v>
      </c>
    </row>
    <row r="93" spans="1:70" ht="30" customHeight="1">
      <c r="A93" s="8">
        <v>482</v>
      </c>
      <c r="B93" s="8">
        <v>92</v>
      </c>
      <c r="C93" s="8">
        <v>9</v>
      </c>
      <c r="D93" s="8" t="s">
        <v>246</v>
      </c>
      <c r="E93" s="8" t="s">
        <v>649</v>
      </c>
      <c r="F93" s="8">
        <v>1900</v>
      </c>
      <c r="H93" s="8" t="s">
        <v>607</v>
      </c>
      <c r="K93" s="11" t="s">
        <v>650</v>
      </c>
      <c r="O93" s="8" t="s">
        <v>39</v>
      </c>
      <c r="P93" s="8" t="s">
        <v>208</v>
      </c>
      <c r="Q93" s="8" t="s">
        <v>1073</v>
      </c>
      <c r="R93" s="8">
        <v>2</v>
      </c>
      <c r="S93" s="8" t="s">
        <v>651</v>
      </c>
      <c r="T93" s="8" t="s">
        <v>91</v>
      </c>
      <c r="U93" s="8" t="s">
        <v>45</v>
      </c>
      <c r="Y93" s="26">
        <v>-2.6419999999999999</v>
      </c>
      <c r="AB93" s="8" t="s">
        <v>568</v>
      </c>
      <c r="AC93" s="8" t="s">
        <v>49</v>
      </c>
      <c r="AD93" s="8" t="s">
        <v>94</v>
      </c>
      <c r="AE93" s="8" t="s">
        <v>51</v>
      </c>
      <c r="AF93" s="11" t="s">
        <v>96</v>
      </c>
      <c r="AG93" s="11" t="s">
        <v>177</v>
      </c>
      <c r="AH93" s="8" t="s">
        <v>98</v>
      </c>
      <c r="AO93" s="8" t="s">
        <v>80</v>
      </c>
      <c r="AP93" s="27" t="s">
        <v>221</v>
      </c>
      <c r="AQ93" s="8" t="s">
        <v>69</v>
      </c>
      <c r="AS93" s="28">
        <v>-15.3</v>
      </c>
      <c r="AW93" s="28">
        <v>16.399999999999999</v>
      </c>
      <c r="AX93" s="28">
        <v>4</v>
      </c>
      <c r="AY93" s="28">
        <v>1.8</v>
      </c>
      <c r="BB93" s="28">
        <v>1.6</v>
      </c>
      <c r="BC93" s="28">
        <v>1.7</v>
      </c>
      <c r="BD93" s="28">
        <v>0.6</v>
      </c>
      <c r="BJ93" s="28">
        <v>0.5</v>
      </c>
      <c r="BK93" s="28">
        <v>1.9</v>
      </c>
      <c r="BL93" s="28">
        <v>0.9</v>
      </c>
      <c r="BM93" s="28">
        <v>1.4</v>
      </c>
      <c r="BN93" s="28">
        <v>-2</v>
      </c>
      <c r="BO93" s="29">
        <v>-1620</v>
      </c>
      <c r="BQ93" s="12">
        <v>1</v>
      </c>
      <c r="BR93" s="12">
        <f t="shared" si="1"/>
        <v>1620</v>
      </c>
    </row>
    <row r="94" spans="1:70" ht="30" customHeight="1">
      <c r="A94" s="8">
        <v>482</v>
      </c>
      <c r="B94" s="8">
        <v>92</v>
      </c>
      <c r="C94" s="8">
        <v>10</v>
      </c>
      <c r="D94" s="8" t="s">
        <v>246</v>
      </c>
      <c r="E94" s="8" t="s">
        <v>652</v>
      </c>
      <c r="F94" s="8">
        <v>1900</v>
      </c>
      <c r="H94" s="8" t="s">
        <v>607</v>
      </c>
      <c r="K94" s="11" t="s">
        <v>653</v>
      </c>
      <c r="O94" s="8" t="s">
        <v>39</v>
      </c>
      <c r="P94" s="8" t="s">
        <v>208</v>
      </c>
      <c r="Q94" s="8" t="s">
        <v>1073</v>
      </c>
      <c r="R94" s="8" t="s">
        <v>157</v>
      </c>
      <c r="S94" s="8" t="s">
        <v>229</v>
      </c>
      <c r="T94" s="8" t="s">
        <v>91</v>
      </c>
      <c r="U94" s="8" t="s">
        <v>45</v>
      </c>
      <c r="Y94" s="26">
        <v>-2.649</v>
      </c>
      <c r="Z94" s="8" t="s">
        <v>92</v>
      </c>
      <c r="AB94" s="8" t="s">
        <v>636</v>
      </c>
      <c r="AC94" s="8" t="s">
        <v>49</v>
      </c>
      <c r="AD94" s="8" t="s">
        <v>94</v>
      </c>
      <c r="AE94" s="8" t="s">
        <v>33</v>
      </c>
      <c r="AF94" s="11" t="s">
        <v>96</v>
      </c>
      <c r="AG94" s="11" t="s">
        <v>561</v>
      </c>
      <c r="AH94" s="8" t="s">
        <v>108</v>
      </c>
      <c r="AO94" s="8" t="s">
        <v>234</v>
      </c>
      <c r="AP94" s="27" t="s">
        <v>654</v>
      </c>
      <c r="AQ94" s="8" t="s">
        <v>58</v>
      </c>
      <c r="AS94" s="28">
        <v>-10.3</v>
      </c>
      <c r="AW94" s="28">
        <v>-16.3</v>
      </c>
      <c r="AX94" s="28">
        <v>4.2</v>
      </c>
      <c r="AY94" s="28">
        <v>2.2999999999999998</v>
      </c>
      <c r="AZ94" s="28">
        <v>0.5</v>
      </c>
      <c r="BJ94" s="28">
        <v>0.4</v>
      </c>
      <c r="BK94" s="28">
        <v>1.9</v>
      </c>
      <c r="BL94" s="28">
        <v>0.8</v>
      </c>
      <c r="BM94" s="28">
        <v>0.16</v>
      </c>
      <c r="BN94" s="28">
        <v>-1.9</v>
      </c>
      <c r="BO94" s="29">
        <v>-1435</v>
      </c>
      <c r="BQ94" s="12">
        <v>1</v>
      </c>
      <c r="BR94" s="12">
        <f t="shared" si="1"/>
        <v>1435</v>
      </c>
    </row>
    <row r="95" spans="1:70" ht="30" customHeight="1">
      <c r="A95" s="8">
        <v>482</v>
      </c>
      <c r="B95" s="8">
        <v>92</v>
      </c>
      <c r="C95" s="8">
        <v>11</v>
      </c>
      <c r="D95" s="8" t="s">
        <v>246</v>
      </c>
      <c r="E95" s="8" t="s">
        <v>655</v>
      </c>
      <c r="F95" s="8">
        <v>1900</v>
      </c>
      <c r="H95" s="8" t="s">
        <v>607</v>
      </c>
      <c r="K95" s="11" t="s">
        <v>656</v>
      </c>
      <c r="O95" s="8" t="s">
        <v>39</v>
      </c>
      <c r="P95" s="8" t="s">
        <v>208</v>
      </c>
      <c r="Q95" s="8" t="s">
        <v>1073</v>
      </c>
      <c r="R95" s="8" t="s">
        <v>157</v>
      </c>
      <c r="S95" s="8" t="s">
        <v>631</v>
      </c>
      <c r="T95" s="8" t="s">
        <v>91</v>
      </c>
      <c r="U95" s="8" t="s">
        <v>45</v>
      </c>
      <c r="Y95" s="26">
        <v>-2.5630000000000002</v>
      </c>
      <c r="AB95" s="8" t="s">
        <v>657</v>
      </c>
      <c r="AC95" s="8" t="s">
        <v>49</v>
      </c>
      <c r="AE95" s="8" t="s">
        <v>51</v>
      </c>
      <c r="AF95" s="11" t="s">
        <v>456</v>
      </c>
      <c r="AG95" s="11" t="s">
        <v>648</v>
      </c>
      <c r="AH95" s="8" t="s">
        <v>98</v>
      </c>
      <c r="AO95" s="8" t="s">
        <v>234</v>
      </c>
      <c r="AP95" s="27" t="s">
        <v>502</v>
      </c>
      <c r="AQ95" s="8" t="s">
        <v>69</v>
      </c>
      <c r="AR95" s="11" t="s">
        <v>658</v>
      </c>
      <c r="AS95" s="28">
        <v>-7.8</v>
      </c>
      <c r="AW95" s="28">
        <v>16</v>
      </c>
      <c r="AX95" s="28">
        <v>4</v>
      </c>
      <c r="AY95" s="28">
        <v>2.8</v>
      </c>
      <c r="BJ95" s="28">
        <v>0.5</v>
      </c>
      <c r="BK95" s="28">
        <v>2.2000000000000002</v>
      </c>
      <c r="BL95" s="28">
        <v>0.7</v>
      </c>
      <c r="BM95" s="28">
        <v>1.4</v>
      </c>
      <c r="BN95" s="28">
        <v>2.1</v>
      </c>
      <c r="BO95" s="29">
        <v>-1290</v>
      </c>
      <c r="BQ95" s="12">
        <v>1</v>
      </c>
      <c r="BR95" s="12">
        <f t="shared" si="1"/>
        <v>1290</v>
      </c>
    </row>
    <row r="96" spans="1:70" ht="30" customHeight="1">
      <c r="A96" s="8">
        <v>482</v>
      </c>
      <c r="B96" s="8">
        <v>92</v>
      </c>
      <c r="C96" s="8">
        <v>12</v>
      </c>
      <c r="D96" s="8" t="s">
        <v>246</v>
      </c>
      <c r="E96" s="8" t="s">
        <v>659</v>
      </c>
      <c r="F96" s="8">
        <v>1900</v>
      </c>
      <c r="H96" s="8" t="s">
        <v>607</v>
      </c>
      <c r="K96" s="11" t="s">
        <v>660</v>
      </c>
      <c r="O96" s="8" t="s">
        <v>39</v>
      </c>
      <c r="P96" s="8" t="s">
        <v>208</v>
      </c>
      <c r="Q96" s="8" t="s">
        <v>1073</v>
      </c>
      <c r="R96" s="8" t="s">
        <v>157</v>
      </c>
      <c r="S96" s="8" t="s">
        <v>229</v>
      </c>
      <c r="T96" s="8" t="s">
        <v>91</v>
      </c>
      <c r="U96" s="8" t="s">
        <v>45</v>
      </c>
      <c r="Y96" s="26">
        <v>2.66</v>
      </c>
      <c r="Z96" s="8" t="s">
        <v>92</v>
      </c>
      <c r="AA96" s="8" t="s">
        <v>45</v>
      </c>
      <c r="AB96" s="8" t="s">
        <v>657</v>
      </c>
      <c r="AC96" s="8" t="s">
        <v>49</v>
      </c>
      <c r="AD96" s="8" t="s">
        <v>94</v>
      </c>
      <c r="AE96" s="8" t="s">
        <v>51</v>
      </c>
      <c r="AF96" s="11" t="s">
        <v>96</v>
      </c>
      <c r="AG96" s="11" t="s">
        <v>307</v>
      </c>
      <c r="AH96" s="8" t="s">
        <v>98</v>
      </c>
      <c r="AO96" s="8" t="s">
        <v>234</v>
      </c>
      <c r="AP96" s="27" t="s">
        <v>661</v>
      </c>
      <c r="AQ96" s="8" t="s">
        <v>69</v>
      </c>
      <c r="AS96" s="28">
        <v>-17</v>
      </c>
      <c r="AW96" s="28">
        <v>16.2</v>
      </c>
      <c r="AX96" s="28">
        <v>4.0999999999999996</v>
      </c>
      <c r="AY96" s="28">
        <v>2.6</v>
      </c>
      <c r="AZ96" s="28">
        <v>0.3</v>
      </c>
      <c r="BB96" s="28">
        <v>1.9</v>
      </c>
      <c r="BC96" s="28">
        <v>0.7</v>
      </c>
      <c r="BD96" s="28">
        <v>0.7</v>
      </c>
      <c r="BJ96" s="28">
        <v>0.5</v>
      </c>
      <c r="BK96" s="28">
        <v>2.1</v>
      </c>
      <c r="BL96" s="28">
        <v>0.7</v>
      </c>
      <c r="BM96" s="28">
        <v>1.5</v>
      </c>
      <c r="BN96" s="28">
        <v>2</v>
      </c>
      <c r="BO96" s="29">
        <v>-1695</v>
      </c>
      <c r="BQ96" s="12">
        <v>1</v>
      </c>
      <c r="BR96" s="12">
        <f t="shared" si="1"/>
        <v>1695</v>
      </c>
    </row>
    <row r="97" spans="1:70" ht="30" customHeight="1">
      <c r="A97" s="8">
        <v>483</v>
      </c>
      <c r="B97" s="8">
        <v>92</v>
      </c>
      <c r="C97" s="8">
        <v>13</v>
      </c>
      <c r="D97" s="8" t="s">
        <v>246</v>
      </c>
      <c r="E97" s="8" t="s">
        <v>662</v>
      </c>
      <c r="F97" s="8">
        <v>1900</v>
      </c>
      <c r="H97" s="8" t="s">
        <v>607</v>
      </c>
      <c r="K97" s="11" t="s">
        <v>663</v>
      </c>
      <c r="O97" s="8" t="s">
        <v>39</v>
      </c>
      <c r="P97" s="8" t="s">
        <v>208</v>
      </c>
      <c r="Q97" s="8" t="s">
        <v>1073</v>
      </c>
      <c r="R97" s="8" t="s">
        <v>157</v>
      </c>
      <c r="S97" s="8" t="s">
        <v>233</v>
      </c>
      <c r="T97" s="8" t="s">
        <v>44</v>
      </c>
      <c r="U97" s="8" t="s">
        <v>45</v>
      </c>
      <c r="Y97" s="26">
        <v>-2.617</v>
      </c>
      <c r="Z97" s="8" t="s">
        <v>92</v>
      </c>
      <c r="AB97" s="8" t="s">
        <v>93</v>
      </c>
      <c r="AC97" s="8" t="s">
        <v>49</v>
      </c>
      <c r="AD97" s="8" t="s">
        <v>94</v>
      </c>
      <c r="AE97" s="8" t="s">
        <v>32</v>
      </c>
      <c r="AF97" s="11" t="s">
        <v>96</v>
      </c>
      <c r="AG97" s="11" t="s">
        <v>97</v>
      </c>
      <c r="AH97" s="8" t="s">
        <v>131</v>
      </c>
      <c r="AK97" s="11" t="s">
        <v>664</v>
      </c>
      <c r="AL97" s="11" t="s">
        <v>97</v>
      </c>
      <c r="AM97" s="8" t="s">
        <v>665</v>
      </c>
      <c r="AO97" s="8" t="s">
        <v>80</v>
      </c>
      <c r="AP97" s="27" t="s">
        <v>206</v>
      </c>
      <c r="AQ97" s="8" t="s">
        <v>69</v>
      </c>
      <c r="AR97" s="11" t="s">
        <v>1120</v>
      </c>
      <c r="AS97" s="28">
        <v>-18</v>
      </c>
      <c r="AW97" s="28">
        <v>-16</v>
      </c>
      <c r="AX97" s="28">
        <v>4.0999999999999996</v>
      </c>
      <c r="AY97" s="28">
        <v>2.2000000000000002</v>
      </c>
      <c r="BB97" s="28">
        <v>2.7</v>
      </c>
      <c r="BC97" s="28">
        <v>0.7</v>
      </c>
      <c r="BD97" s="28">
        <v>1.1000000000000001</v>
      </c>
      <c r="BJ97" s="28">
        <v>-0.4</v>
      </c>
      <c r="BK97" s="28">
        <v>-1.6</v>
      </c>
      <c r="BL97" s="28">
        <v>0.7</v>
      </c>
      <c r="BM97" s="28">
        <v>1.5</v>
      </c>
      <c r="BN97" s="28">
        <v>1.8</v>
      </c>
      <c r="BO97" s="29">
        <v>-2100</v>
      </c>
      <c r="BQ97" s="12">
        <v>1</v>
      </c>
      <c r="BR97" s="12">
        <f t="shared" si="1"/>
        <v>2100</v>
      </c>
    </row>
    <row r="98" spans="1:70" ht="30" customHeight="1">
      <c r="A98" s="8">
        <v>483</v>
      </c>
      <c r="B98" s="8">
        <v>92</v>
      </c>
      <c r="C98" s="8">
        <v>14</v>
      </c>
      <c r="D98" s="8" t="s">
        <v>246</v>
      </c>
      <c r="E98" s="8" t="s">
        <v>606</v>
      </c>
      <c r="F98" s="8">
        <v>1900</v>
      </c>
      <c r="H98" s="8" t="s">
        <v>607</v>
      </c>
      <c r="K98" s="11" t="s">
        <v>666</v>
      </c>
      <c r="O98" s="8" t="s">
        <v>39</v>
      </c>
      <c r="P98" s="8" t="s">
        <v>208</v>
      </c>
      <c r="Q98" s="8" t="s">
        <v>1073</v>
      </c>
      <c r="R98" s="8">
        <v>3</v>
      </c>
      <c r="S98" s="8" t="s">
        <v>99</v>
      </c>
      <c r="T98" s="8" t="s">
        <v>91</v>
      </c>
      <c r="U98" s="8" t="s">
        <v>45</v>
      </c>
      <c r="V98" s="8" t="s">
        <v>430</v>
      </c>
      <c r="Y98" s="26">
        <v>2.6560000000000001</v>
      </c>
      <c r="AB98" s="8" t="s">
        <v>93</v>
      </c>
      <c r="AC98" s="8" t="s">
        <v>49</v>
      </c>
      <c r="AD98" s="8" t="s">
        <v>94</v>
      </c>
      <c r="AE98" s="8" t="s">
        <v>51</v>
      </c>
      <c r="AF98" s="11" t="s">
        <v>96</v>
      </c>
      <c r="AG98" s="11" t="s">
        <v>177</v>
      </c>
      <c r="AH98" s="8" t="s">
        <v>98</v>
      </c>
      <c r="AO98" s="8" t="s">
        <v>100</v>
      </c>
      <c r="AP98" s="27" t="s">
        <v>187</v>
      </c>
      <c r="AQ98" s="8" t="s">
        <v>58</v>
      </c>
      <c r="AR98" s="11" t="s">
        <v>667</v>
      </c>
      <c r="AS98" s="28">
        <v>-5.5</v>
      </c>
      <c r="AW98" s="28">
        <v>15.6</v>
      </c>
      <c r="AX98" s="28">
        <v>3.8</v>
      </c>
      <c r="AY98" s="28">
        <v>2.5</v>
      </c>
      <c r="BJ98" s="28">
        <v>0.4</v>
      </c>
      <c r="BK98" s="28">
        <v>2</v>
      </c>
      <c r="BL98" s="28">
        <v>0.8</v>
      </c>
      <c r="BM98" s="28">
        <v>1.5</v>
      </c>
      <c r="BN98" s="28">
        <v>1.8</v>
      </c>
      <c r="BO98" s="29">
        <v>-1065</v>
      </c>
      <c r="BQ98" s="12">
        <v>1</v>
      </c>
      <c r="BR98" s="12">
        <f t="shared" si="1"/>
        <v>1065</v>
      </c>
    </row>
    <row r="99" spans="1:70" ht="30" customHeight="1">
      <c r="A99" s="8">
        <v>483</v>
      </c>
      <c r="B99" s="8">
        <v>92</v>
      </c>
      <c r="C99" s="8">
        <v>15</v>
      </c>
      <c r="D99" s="8" t="s">
        <v>246</v>
      </c>
      <c r="E99" s="8" t="s">
        <v>652</v>
      </c>
      <c r="F99" s="8">
        <v>1900</v>
      </c>
      <c r="H99" s="8" t="s">
        <v>607</v>
      </c>
      <c r="K99" s="11" t="s">
        <v>668</v>
      </c>
      <c r="O99" s="8" t="s">
        <v>39</v>
      </c>
      <c r="P99" s="8" t="s">
        <v>208</v>
      </c>
      <c r="Q99" s="8" t="s">
        <v>1073</v>
      </c>
      <c r="R99" s="8">
        <v>3</v>
      </c>
      <c r="S99" s="8" t="s">
        <v>99</v>
      </c>
      <c r="T99" s="8" t="s">
        <v>91</v>
      </c>
      <c r="U99" s="8" t="s">
        <v>45</v>
      </c>
      <c r="V99" s="8" t="s">
        <v>430</v>
      </c>
      <c r="Y99" s="26">
        <v>-2.5710000000000002</v>
      </c>
      <c r="Z99" s="8" t="s">
        <v>92</v>
      </c>
      <c r="AA99" s="8" t="s">
        <v>45</v>
      </c>
      <c r="AB99" s="8" t="s">
        <v>657</v>
      </c>
      <c r="AC99" s="8" t="s">
        <v>49</v>
      </c>
      <c r="AD99" s="8" t="s">
        <v>94</v>
      </c>
      <c r="AE99" s="8" t="s">
        <v>51</v>
      </c>
      <c r="AF99" s="11" t="s">
        <v>96</v>
      </c>
      <c r="AG99" s="11" t="s">
        <v>53</v>
      </c>
      <c r="AH99" s="8" t="s">
        <v>98</v>
      </c>
      <c r="AO99" s="8" t="s">
        <v>669</v>
      </c>
      <c r="AP99" s="27" t="s">
        <v>373</v>
      </c>
      <c r="AQ99" s="8" t="s">
        <v>58</v>
      </c>
      <c r="AR99" s="11" t="s">
        <v>563</v>
      </c>
      <c r="AS99" s="28">
        <v>-10.6</v>
      </c>
      <c r="AW99" s="28">
        <v>16.399999999999999</v>
      </c>
      <c r="AX99" s="28">
        <v>4.0999999999999996</v>
      </c>
      <c r="AY99" s="28">
        <v>3.4</v>
      </c>
      <c r="AZ99" s="28">
        <v>0.4</v>
      </c>
      <c r="BB99" s="28">
        <v>1.8</v>
      </c>
      <c r="BC99" s="28">
        <v>1.9</v>
      </c>
      <c r="BD99" s="28">
        <v>2</v>
      </c>
      <c r="BJ99" s="28">
        <v>0.4</v>
      </c>
      <c r="BK99" s="28">
        <v>2</v>
      </c>
      <c r="BL99" s="28">
        <v>0.8</v>
      </c>
      <c r="BM99" s="28">
        <v>1.5</v>
      </c>
      <c r="BN99" s="28">
        <v>2</v>
      </c>
      <c r="BO99" s="29">
        <v>-2150</v>
      </c>
      <c r="BQ99" s="12">
        <v>1</v>
      </c>
      <c r="BR99" s="12">
        <f t="shared" si="1"/>
        <v>2150</v>
      </c>
    </row>
    <row r="100" spans="1:70" ht="30" customHeight="1">
      <c r="A100" s="8">
        <v>483</v>
      </c>
      <c r="B100" s="8">
        <v>92</v>
      </c>
      <c r="C100" s="8">
        <v>16</v>
      </c>
      <c r="D100" s="8" t="s">
        <v>246</v>
      </c>
      <c r="E100" s="8" t="s">
        <v>670</v>
      </c>
      <c r="F100" s="8">
        <v>1900</v>
      </c>
      <c r="H100" s="8" t="s">
        <v>607</v>
      </c>
      <c r="K100" s="11" t="s">
        <v>671</v>
      </c>
      <c r="O100" s="8" t="s">
        <v>39</v>
      </c>
      <c r="P100" s="8" t="s">
        <v>208</v>
      </c>
      <c r="Q100" s="8" t="s">
        <v>1073</v>
      </c>
      <c r="R100" s="8">
        <v>3</v>
      </c>
      <c r="S100" s="8" t="s">
        <v>99</v>
      </c>
      <c r="T100" s="8" t="s">
        <v>91</v>
      </c>
      <c r="U100" s="8" t="s">
        <v>45</v>
      </c>
      <c r="V100" s="8" t="s">
        <v>430</v>
      </c>
      <c r="Z100" s="8" t="s">
        <v>92</v>
      </c>
      <c r="AB100" s="8" t="s">
        <v>672</v>
      </c>
      <c r="AC100" s="8" t="s">
        <v>49</v>
      </c>
      <c r="AD100" s="8" t="s">
        <v>94</v>
      </c>
      <c r="AE100" s="8" t="s">
        <v>51</v>
      </c>
      <c r="AF100" s="11" t="s">
        <v>96</v>
      </c>
      <c r="AG100" s="11" t="s">
        <v>307</v>
      </c>
      <c r="AH100" s="8" t="s">
        <v>210</v>
      </c>
      <c r="AI100" s="8">
        <v>12</v>
      </c>
      <c r="AJ100" s="8">
        <v>12</v>
      </c>
      <c r="AO100" s="8" t="s">
        <v>351</v>
      </c>
      <c r="AP100" s="27" t="s">
        <v>373</v>
      </c>
      <c r="AQ100" s="8" t="s">
        <v>58</v>
      </c>
      <c r="AR100" s="11" t="s">
        <v>667</v>
      </c>
      <c r="AS100" s="28">
        <v>-7</v>
      </c>
      <c r="AW100" s="28">
        <v>-16.2</v>
      </c>
      <c r="AX100" s="28">
        <v>4.4000000000000004</v>
      </c>
      <c r="AY100" s="28">
        <v>3.8</v>
      </c>
      <c r="BB100" s="28">
        <v>1.4</v>
      </c>
      <c r="BD100" s="28">
        <v>1</v>
      </c>
      <c r="BJ100" s="28">
        <v>0.5</v>
      </c>
      <c r="BK100" s="28">
        <v>2</v>
      </c>
      <c r="BL100" s="28">
        <v>0.8</v>
      </c>
      <c r="BM100" s="28">
        <v>1.4</v>
      </c>
      <c r="BN100" s="28">
        <v>1.8</v>
      </c>
      <c r="BO100" s="29">
        <v>-1030</v>
      </c>
      <c r="BQ100" s="12">
        <v>1</v>
      </c>
      <c r="BR100" s="12">
        <f t="shared" si="1"/>
        <v>1030</v>
      </c>
    </row>
    <row r="101" spans="1:70" ht="30" customHeight="1">
      <c r="A101" s="8">
        <v>484</v>
      </c>
      <c r="B101" s="8">
        <v>93</v>
      </c>
      <c r="C101" s="8">
        <v>17</v>
      </c>
      <c r="D101" s="8" t="s">
        <v>246</v>
      </c>
      <c r="E101" s="8" t="s">
        <v>673</v>
      </c>
      <c r="F101" s="8">
        <v>1900</v>
      </c>
      <c r="H101" s="8" t="s">
        <v>607</v>
      </c>
      <c r="K101" s="11" t="s">
        <v>674</v>
      </c>
      <c r="O101" s="8" t="s">
        <v>39</v>
      </c>
      <c r="P101" s="8" t="s">
        <v>208</v>
      </c>
      <c r="Q101" s="8" t="s">
        <v>1073</v>
      </c>
      <c r="R101" s="8">
        <v>3</v>
      </c>
      <c r="S101" s="8" t="s">
        <v>675</v>
      </c>
      <c r="T101" s="8" t="s">
        <v>91</v>
      </c>
      <c r="U101" s="8" t="s">
        <v>45</v>
      </c>
      <c r="V101" s="8" t="s">
        <v>430</v>
      </c>
      <c r="Y101" s="26">
        <v>-2.6920000000000002</v>
      </c>
      <c r="Z101" s="8" t="s">
        <v>92</v>
      </c>
      <c r="AB101" s="8" t="s">
        <v>636</v>
      </c>
      <c r="AC101" s="8" t="s">
        <v>49</v>
      </c>
      <c r="AD101" s="8" t="s">
        <v>94</v>
      </c>
      <c r="AE101" s="8" t="s">
        <v>51</v>
      </c>
      <c r="AF101" s="11" t="s">
        <v>96</v>
      </c>
      <c r="AG101" s="11" t="s">
        <v>169</v>
      </c>
      <c r="AH101" s="8" t="s">
        <v>210</v>
      </c>
      <c r="AO101" s="8" t="s">
        <v>80</v>
      </c>
      <c r="AP101" s="27" t="s">
        <v>676</v>
      </c>
      <c r="AQ101" s="8" t="s">
        <v>58</v>
      </c>
      <c r="AS101" s="28">
        <v>-6.8</v>
      </c>
      <c r="AW101" s="28" t="s">
        <v>677</v>
      </c>
      <c r="AX101" s="28">
        <v>4</v>
      </c>
      <c r="AY101" s="28">
        <v>3</v>
      </c>
      <c r="BJ101" s="28">
        <v>0.4</v>
      </c>
      <c r="BK101" s="28">
        <v>1.9</v>
      </c>
      <c r="BL101" s="28">
        <v>0.8</v>
      </c>
      <c r="BM101" s="28">
        <v>1.5</v>
      </c>
      <c r="BN101" s="28">
        <v>-1.8</v>
      </c>
      <c r="BO101" s="29">
        <v>-1080</v>
      </c>
      <c r="BQ101" s="12">
        <v>1</v>
      </c>
      <c r="BR101" s="12">
        <f t="shared" si="1"/>
        <v>1080</v>
      </c>
    </row>
    <row r="102" spans="1:70" ht="30" customHeight="1">
      <c r="A102" s="8">
        <v>484</v>
      </c>
      <c r="B102" s="8">
        <v>93</v>
      </c>
      <c r="C102" s="8">
        <v>18</v>
      </c>
      <c r="D102" s="8" t="s">
        <v>246</v>
      </c>
      <c r="E102" s="8" t="s">
        <v>678</v>
      </c>
      <c r="F102" s="8">
        <v>1900</v>
      </c>
      <c r="H102" s="8" t="s">
        <v>607</v>
      </c>
      <c r="K102" s="11" t="s">
        <v>679</v>
      </c>
      <c r="O102" s="8" t="s">
        <v>39</v>
      </c>
      <c r="P102" s="8" t="s">
        <v>208</v>
      </c>
      <c r="Q102" s="8" t="s">
        <v>1073</v>
      </c>
      <c r="R102" s="8">
        <v>3</v>
      </c>
      <c r="S102" s="8" t="s">
        <v>680</v>
      </c>
      <c r="T102" s="8" t="s">
        <v>91</v>
      </c>
      <c r="U102" s="8" t="s">
        <v>45</v>
      </c>
      <c r="V102" s="8" t="s">
        <v>430</v>
      </c>
      <c r="Y102" s="26">
        <v>-2.5939999999999999</v>
      </c>
      <c r="AD102" s="8" t="s">
        <v>94</v>
      </c>
      <c r="AE102" s="8" t="s">
        <v>51</v>
      </c>
      <c r="AF102" s="11" t="s">
        <v>382</v>
      </c>
      <c r="AG102" s="11" t="s">
        <v>681</v>
      </c>
      <c r="AH102" s="8" t="s">
        <v>98</v>
      </c>
      <c r="AO102" s="8" t="s">
        <v>160</v>
      </c>
      <c r="AP102" s="27" t="s">
        <v>373</v>
      </c>
      <c r="AQ102" s="8" t="s">
        <v>58</v>
      </c>
      <c r="AR102" s="11" t="s">
        <v>682</v>
      </c>
      <c r="AS102" s="28">
        <v>-11.6</v>
      </c>
      <c r="AW102" s="28">
        <v>-16</v>
      </c>
      <c r="AY102" s="28">
        <v>1.6</v>
      </c>
      <c r="AZ102" s="28">
        <v>-0.4</v>
      </c>
      <c r="BB102" s="28">
        <v>1.9</v>
      </c>
      <c r="BD102" s="28">
        <v>1.1000000000000001</v>
      </c>
      <c r="BJ102" s="28">
        <v>0.5</v>
      </c>
      <c r="BK102" s="28">
        <v>2</v>
      </c>
      <c r="BL102" s="28">
        <v>-0.8</v>
      </c>
      <c r="BM102" s="28">
        <v>-1.6</v>
      </c>
      <c r="BN102" s="28">
        <v>-1.7</v>
      </c>
      <c r="BO102" s="29">
        <v>-1200</v>
      </c>
      <c r="BQ102" s="12">
        <v>1</v>
      </c>
      <c r="BR102" s="12">
        <f t="shared" si="1"/>
        <v>1200</v>
      </c>
    </row>
    <row r="103" spans="1:70" ht="30" customHeight="1">
      <c r="A103" s="8">
        <v>484</v>
      </c>
      <c r="B103" s="8">
        <v>93</v>
      </c>
      <c r="C103" s="8">
        <v>19</v>
      </c>
      <c r="D103" s="8" t="s">
        <v>246</v>
      </c>
      <c r="E103" s="8" t="s">
        <v>652</v>
      </c>
      <c r="F103" s="8">
        <v>1900</v>
      </c>
      <c r="H103" s="8" t="s">
        <v>607</v>
      </c>
      <c r="K103" s="11" t="s">
        <v>683</v>
      </c>
      <c r="O103" s="8" t="s">
        <v>39</v>
      </c>
      <c r="P103" s="8" t="s">
        <v>208</v>
      </c>
      <c r="Q103" s="8" t="s">
        <v>1073</v>
      </c>
      <c r="R103" s="8">
        <v>3</v>
      </c>
      <c r="S103" s="8" t="s">
        <v>229</v>
      </c>
      <c r="T103" s="8" t="s">
        <v>91</v>
      </c>
      <c r="U103" s="8" t="s">
        <v>45</v>
      </c>
      <c r="V103" s="8" t="s">
        <v>430</v>
      </c>
      <c r="Y103" s="26">
        <v>-2.6320000000000001</v>
      </c>
      <c r="Z103" s="8" t="s">
        <v>92</v>
      </c>
      <c r="AB103" s="8" t="s">
        <v>636</v>
      </c>
      <c r="AC103" s="8" t="s">
        <v>49</v>
      </c>
      <c r="AD103" s="8" t="s">
        <v>94</v>
      </c>
      <c r="AE103" s="8" t="s">
        <v>51</v>
      </c>
      <c r="AF103" s="11" t="s">
        <v>96</v>
      </c>
      <c r="AG103" s="11" t="s">
        <v>169</v>
      </c>
      <c r="AH103" s="8" t="s">
        <v>210</v>
      </c>
      <c r="AO103" s="8" t="s">
        <v>234</v>
      </c>
      <c r="AP103" s="27" t="s">
        <v>654</v>
      </c>
      <c r="AQ103" s="8" t="s">
        <v>58</v>
      </c>
      <c r="AR103" s="11" t="s">
        <v>684</v>
      </c>
      <c r="AS103" s="28">
        <v>-11.5</v>
      </c>
      <c r="AW103" s="28">
        <v>16.3</v>
      </c>
      <c r="AX103" s="28">
        <v>3.9</v>
      </c>
      <c r="AZ103" s="28">
        <v>0.3</v>
      </c>
      <c r="BA103" s="28">
        <v>3.3</v>
      </c>
      <c r="BJ103" s="28">
        <v>0.5</v>
      </c>
      <c r="BK103" s="28">
        <v>1.9</v>
      </c>
      <c r="BL103" s="28">
        <v>0.8</v>
      </c>
      <c r="BM103" s="28">
        <v>1.4</v>
      </c>
      <c r="BN103" s="28">
        <v>2</v>
      </c>
      <c r="BO103" s="29">
        <v>-2100</v>
      </c>
      <c r="BQ103" s="12">
        <v>1</v>
      </c>
      <c r="BR103" s="12">
        <f t="shared" si="1"/>
        <v>2100</v>
      </c>
    </row>
    <row r="104" spans="1:70" ht="30" customHeight="1">
      <c r="A104" s="8">
        <v>484</v>
      </c>
      <c r="B104" s="8">
        <v>93</v>
      </c>
      <c r="C104" s="8">
        <v>20</v>
      </c>
      <c r="D104" s="8" t="s">
        <v>246</v>
      </c>
      <c r="E104" s="8" t="s">
        <v>685</v>
      </c>
      <c r="F104" s="8">
        <v>1900</v>
      </c>
      <c r="H104" s="8" t="s">
        <v>607</v>
      </c>
      <c r="K104" s="11" t="s">
        <v>686</v>
      </c>
      <c r="O104" s="8" t="s">
        <v>39</v>
      </c>
      <c r="P104" s="8" t="s">
        <v>251</v>
      </c>
      <c r="Q104" s="8" t="s">
        <v>1073</v>
      </c>
      <c r="R104" s="8" t="s">
        <v>687</v>
      </c>
      <c r="S104" s="8" t="s">
        <v>688</v>
      </c>
      <c r="T104" s="8" t="s">
        <v>689</v>
      </c>
      <c r="Y104" s="26">
        <v>2.988</v>
      </c>
      <c r="Z104" s="8" t="s">
        <v>47</v>
      </c>
      <c r="AB104" s="8" t="s">
        <v>253</v>
      </c>
      <c r="AC104" s="8" t="s">
        <v>49</v>
      </c>
      <c r="AD104" s="8" t="s">
        <v>64</v>
      </c>
      <c r="AE104" s="8" t="s">
        <v>32</v>
      </c>
      <c r="AF104" s="11" t="s">
        <v>96</v>
      </c>
      <c r="AG104" s="11" t="s">
        <v>97</v>
      </c>
      <c r="AH104" s="8" t="s">
        <v>131</v>
      </c>
      <c r="AO104" s="8" t="s">
        <v>351</v>
      </c>
      <c r="AP104" s="27" t="s">
        <v>256</v>
      </c>
      <c r="AQ104" s="8" t="s">
        <v>69</v>
      </c>
      <c r="AR104" s="11" t="s">
        <v>690</v>
      </c>
      <c r="AS104" s="28">
        <v>-8.1999999999999993</v>
      </c>
      <c r="AW104" s="28">
        <v>16.7</v>
      </c>
      <c r="AX104" s="28">
        <v>4.2</v>
      </c>
      <c r="BC104" s="28">
        <v>0.7</v>
      </c>
      <c r="BD104" s="28">
        <v>0.5</v>
      </c>
      <c r="BJ104" s="28">
        <v>0.8</v>
      </c>
      <c r="BK104" s="28">
        <v>1.9</v>
      </c>
      <c r="BL104" s="28">
        <v>0.8</v>
      </c>
      <c r="BM104" s="28">
        <v>1.6</v>
      </c>
      <c r="BN104" s="28">
        <v>2</v>
      </c>
      <c r="BO104" s="29">
        <v>-1620</v>
      </c>
      <c r="BQ104" s="12">
        <v>1</v>
      </c>
      <c r="BR104" s="12">
        <f t="shared" si="1"/>
        <v>1620</v>
      </c>
    </row>
    <row r="105" spans="1:70" ht="30" customHeight="1">
      <c r="A105" s="8">
        <v>485</v>
      </c>
      <c r="B105" s="8">
        <v>93</v>
      </c>
      <c r="C105" s="8">
        <v>21</v>
      </c>
      <c r="D105" s="8" t="s">
        <v>246</v>
      </c>
      <c r="E105" s="8" t="s">
        <v>652</v>
      </c>
      <c r="F105" s="8">
        <v>1900</v>
      </c>
      <c r="H105" s="8" t="s">
        <v>607</v>
      </c>
      <c r="K105" s="11" t="s">
        <v>691</v>
      </c>
      <c r="O105" s="8" t="s">
        <v>39</v>
      </c>
      <c r="P105" s="8" t="s">
        <v>251</v>
      </c>
      <c r="Q105" s="8" t="s">
        <v>1073</v>
      </c>
      <c r="R105" s="8" t="s">
        <v>314</v>
      </c>
      <c r="S105" s="8" t="s">
        <v>692</v>
      </c>
      <c r="T105" s="8" t="s">
        <v>91</v>
      </c>
      <c r="U105" s="8" t="s">
        <v>45</v>
      </c>
      <c r="V105" s="8" t="s">
        <v>512</v>
      </c>
      <c r="Y105" s="26">
        <v>-2.907</v>
      </c>
      <c r="Z105" s="8" t="s">
        <v>693</v>
      </c>
      <c r="AA105" s="8" t="s">
        <v>45</v>
      </c>
      <c r="AC105" s="8" t="s">
        <v>49</v>
      </c>
      <c r="AE105" s="8" t="s">
        <v>95</v>
      </c>
      <c r="AH105" s="8" t="s">
        <v>98</v>
      </c>
      <c r="AO105" s="8" t="s">
        <v>234</v>
      </c>
      <c r="AP105" s="27" t="s">
        <v>654</v>
      </c>
      <c r="AQ105" s="8" t="s">
        <v>69</v>
      </c>
      <c r="AS105" s="28">
        <v>-5.2</v>
      </c>
      <c r="AW105" s="28" t="s">
        <v>694</v>
      </c>
      <c r="AX105" s="28">
        <v>4.7</v>
      </c>
      <c r="AY105" s="28">
        <v>2.1</v>
      </c>
      <c r="BB105" s="28">
        <v>2.2000000000000002</v>
      </c>
      <c r="BC105" s="28" t="s">
        <v>695</v>
      </c>
      <c r="BD105" s="28">
        <v>1</v>
      </c>
      <c r="BJ105" s="28">
        <v>0.9</v>
      </c>
      <c r="BK105" s="28">
        <v>-2</v>
      </c>
      <c r="BL105" s="28">
        <v>-0.9</v>
      </c>
      <c r="BM105" s="28">
        <v>-1.5</v>
      </c>
      <c r="BN105" s="28">
        <v>-2.1</v>
      </c>
      <c r="BO105" s="29">
        <v>-430</v>
      </c>
      <c r="BQ105" s="12">
        <v>1</v>
      </c>
      <c r="BR105" s="12">
        <f t="shared" si="1"/>
        <v>430</v>
      </c>
    </row>
    <row r="106" spans="1:70" ht="30" customHeight="1">
      <c r="A106" s="8">
        <v>485</v>
      </c>
      <c r="B106" s="8">
        <v>93</v>
      </c>
      <c r="C106" s="8">
        <v>22</v>
      </c>
      <c r="D106" s="8" t="s">
        <v>246</v>
      </c>
      <c r="E106" s="8" t="s">
        <v>696</v>
      </c>
      <c r="F106" s="8">
        <v>1900</v>
      </c>
      <c r="H106" s="8" t="s">
        <v>607</v>
      </c>
      <c r="K106" s="11" t="s">
        <v>1126</v>
      </c>
      <c r="O106" s="8" t="s">
        <v>39</v>
      </c>
      <c r="P106" s="8" t="s">
        <v>251</v>
      </c>
      <c r="Q106" s="8" t="s">
        <v>1073</v>
      </c>
      <c r="R106" s="8" t="s">
        <v>697</v>
      </c>
      <c r="S106" s="8" t="s">
        <v>233</v>
      </c>
      <c r="T106" s="8" t="s">
        <v>44</v>
      </c>
      <c r="U106" s="8" t="s">
        <v>45</v>
      </c>
      <c r="V106" s="8" t="s">
        <v>430</v>
      </c>
      <c r="Y106" s="26">
        <v>-2.944</v>
      </c>
      <c r="Z106" s="8" t="s">
        <v>92</v>
      </c>
      <c r="AA106" s="8" t="s">
        <v>45</v>
      </c>
      <c r="AE106" s="8" t="s">
        <v>95</v>
      </c>
      <c r="AH106" s="8" t="s">
        <v>98</v>
      </c>
      <c r="AO106" s="8" t="s">
        <v>417</v>
      </c>
      <c r="AP106" s="27" t="s">
        <v>57</v>
      </c>
      <c r="AQ106" s="8" t="s">
        <v>69</v>
      </c>
      <c r="AR106" s="11" t="s">
        <v>563</v>
      </c>
      <c r="AS106" s="28">
        <v>-8.6999999999999993</v>
      </c>
      <c r="AW106" s="28" t="s">
        <v>698</v>
      </c>
      <c r="AY106" s="28">
        <v>3</v>
      </c>
      <c r="AZ106" s="28" t="s">
        <v>699</v>
      </c>
      <c r="BB106" s="28">
        <v>1.6</v>
      </c>
      <c r="BC106" s="28">
        <v>1.4</v>
      </c>
      <c r="BD106" s="28">
        <v>0.7</v>
      </c>
      <c r="BJ106" s="28">
        <v>0.8</v>
      </c>
      <c r="BK106" s="28">
        <v>2</v>
      </c>
      <c r="BL106" s="28">
        <v>0.9</v>
      </c>
      <c r="BM106" s="28">
        <v>1.6</v>
      </c>
      <c r="BN106" s="28">
        <v>1.7</v>
      </c>
      <c r="BO106" s="29">
        <v>-680</v>
      </c>
      <c r="BQ106" s="12">
        <v>1</v>
      </c>
      <c r="BR106" s="12">
        <f t="shared" si="1"/>
        <v>680</v>
      </c>
    </row>
    <row r="107" spans="1:70" ht="30" customHeight="1">
      <c r="A107" s="8">
        <v>485</v>
      </c>
      <c r="B107" s="8">
        <v>93</v>
      </c>
      <c r="C107" s="8">
        <v>23</v>
      </c>
      <c r="D107" s="8" t="s">
        <v>246</v>
      </c>
      <c r="E107" s="8" t="s">
        <v>634</v>
      </c>
      <c r="F107" s="8">
        <v>1900</v>
      </c>
      <c r="H107" s="8" t="s">
        <v>607</v>
      </c>
      <c r="K107" s="11" t="s">
        <v>700</v>
      </c>
      <c r="O107" s="8" t="s">
        <v>39</v>
      </c>
      <c r="P107" s="8" t="s">
        <v>251</v>
      </c>
      <c r="Q107" s="8" t="s">
        <v>1073</v>
      </c>
      <c r="R107" s="8">
        <v>2</v>
      </c>
      <c r="S107" s="8" t="s">
        <v>444</v>
      </c>
      <c r="T107" s="8" t="s">
        <v>91</v>
      </c>
      <c r="U107" s="8" t="s">
        <v>45</v>
      </c>
      <c r="V107" s="8" t="s">
        <v>512</v>
      </c>
      <c r="Y107" s="26">
        <v>-3.0640000000000001</v>
      </c>
      <c r="Z107" s="8" t="s">
        <v>701</v>
      </c>
      <c r="AA107" s="8" t="s">
        <v>45</v>
      </c>
      <c r="AB107" s="8" t="s">
        <v>93</v>
      </c>
      <c r="AC107" s="8" t="s">
        <v>49</v>
      </c>
      <c r="AD107" s="8" t="s">
        <v>94</v>
      </c>
      <c r="AE107" s="8" t="s">
        <v>95</v>
      </c>
      <c r="AF107" s="11" t="s">
        <v>96</v>
      </c>
      <c r="AG107" s="11" t="s">
        <v>177</v>
      </c>
      <c r="AH107" s="8" t="s">
        <v>98</v>
      </c>
      <c r="AI107" s="8">
        <v>12</v>
      </c>
      <c r="AJ107" s="8">
        <v>10</v>
      </c>
      <c r="AO107" s="8" t="s">
        <v>122</v>
      </c>
      <c r="AP107" s="27" t="s">
        <v>582</v>
      </c>
      <c r="AQ107" s="8" t="s">
        <v>69</v>
      </c>
      <c r="AR107" s="11" t="s">
        <v>1121</v>
      </c>
      <c r="AS107" s="28">
        <v>-7.4</v>
      </c>
      <c r="AW107" s="28">
        <v>-16</v>
      </c>
      <c r="AX107" s="28">
        <v>5.3</v>
      </c>
      <c r="AY107" s="28">
        <v>2.4</v>
      </c>
      <c r="BB107" s="28">
        <v>2.4</v>
      </c>
      <c r="BJ107" s="28">
        <v>-0.9</v>
      </c>
      <c r="BK107" s="28">
        <v>2</v>
      </c>
      <c r="BL107" s="28">
        <v>0.9</v>
      </c>
      <c r="BM107" s="28">
        <v>1.6</v>
      </c>
      <c r="BN107" s="28">
        <v>1.8</v>
      </c>
      <c r="BO107" s="29">
        <v>-1050</v>
      </c>
      <c r="BQ107" s="12">
        <v>1</v>
      </c>
      <c r="BR107" s="12">
        <f t="shared" si="1"/>
        <v>1050</v>
      </c>
    </row>
    <row r="108" spans="1:70" ht="30" customHeight="1">
      <c r="A108" s="8">
        <v>485</v>
      </c>
      <c r="B108" s="8">
        <v>93</v>
      </c>
      <c r="C108" s="8">
        <v>24</v>
      </c>
      <c r="D108" s="8" t="s">
        <v>246</v>
      </c>
      <c r="E108" s="8" t="s">
        <v>659</v>
      </c>
      <c r="F108" s="8">
        <v>1900</v>
      </c>
      <c r="H108" s="8" t="s">
        <v>607</v>
      </c>
      <c r="K108" s="11" t="s">
        <v>702</v>
      </c>
      <c r="O108" s="8" t="s">
        <v>39</v>
      </c>
      <c r="P108" s="8" t="s">
        <v>251</v>
      </c>
      <c r="Q108" s="8" t="s">
        <v>1073</v>
      </c>
      <c r="R108" s="8">
        <v>2</v>
      </c>
      <c r="S108" s="8" t="s">
        <v>330</v>
      </c>
      <c r="T108" s="8" t="s">
        <v>91</v>
      </c>
      <c r="U108" s="8" t="s">
        <v>45</v>
      </c>
      <c r="V108" s="8" t="s">
        <v>512</v>
      </c>
      <c r="Y108" s="26">
        <v>3.1019999999999999</v>
      </c>
      <c r="AB108" s="8" t="s">
        <v>657</v>
      </c>
      <c r="AC108" s="8" t="s">
        <v>49</v>
      </c>
      <c r="AD108" s="8" t="s">
        <v>703</v>
      </c>
      <c r="AE108" s="8" t="s">
        <v>33</v>
      </c>
      <c r="AF108" s="11" t="s">
        <v>569</v>
      </c>
      <c r="AG108" s="11" t="s">
        <v>704</v>
      </c>
      <c r="AH108" s="8" t="s">
        <v>108</v>
      </c>
      <c r="AI108" s="8">
        <v>12</v>
      </c>
      <c r="AJ108" s="8">
        <v>15</v>
      </c>
      <c r="AO108" s="8" t="s">
        <v>80</v>
      </c>
      <c r="AP108" s="27" t="s">
        <v>57</v>
      </c>
      <c r="AQ108" s="8" t="s">
        <v>69</v>
      </c>
      <c r="AS108" s="28">
        <v>-5.9</v>
      </c>
      <c r="AW108" s="28" t="s">
        <v>705</v>
      </c>
      <c r="AX108" s="28">
        <v>4.0999999999999996</v>
      </c>
      <c r="AY108" s="28">
        <v>2.4</v>
      </c>
      <c r="BB108" s="28">
        <v>1.8</v>
      </c>
      <c r="BD108" s="28">
        <v>0.9</v>
      </c>
      <c r="BJ108" s="28">
        <v>0.8</v>
      </c>
      <c r="BK108" s="28">
        <v>2</v>
      </c>
      <c r="BL108" s="28">
        <v>0.9</v>
      </c>
      <c r="BM108" s="28">
        <v>1.6</v>
      </c>
      <c r="BN108" s="28">
        <v>1.9</v>
      </c>
      <c r="BO108" s="29">
        <v>-880</v>
      </c>
      <c r="BQ108" s="12">
        <v>1</v>
      </c>
      <c r="BR108" s="12">
        <f t="shared" si="1"/>
        <v>880</v>
      </c>
    </row>
    <row r="109" spans="1:70" ht="30" customHeight="1">
      <c r="A109" s="8">
        <v>485</v>
      </c>
      <c r="B109" s="8">
        <v>93</v>
      </c>
      <c r="C109" s="8">
        <v>25</v>
      </c>
      <c r="D109" s="8" t="s">
        <v>246</v>
      </c>
      <c r="E109" s="8" t="s">
        <v>696</v>
      </c>
      <c r="F109" s="8">
        <v>1900</v>
      </c>
      <c r="H109" s="8" t="s">
        <v>607</v>
      </c>
      <c r="K109" s="11" t="s">
        <v>706</v>
      </c>
      <c r="O109" s="8" t="s">
        <v>39</v>
      </c>
      <c r="P109" s="8" t="s">
        <v>251</v>
      </c>
      <c r="Q109" s="8" t="s">
        <v>1073</v>
      </c>
      <c r="R109" s="8">
        <v>2</v>
      </c>
      <c r="S109" s="8" t="s">
        <v>345</v>
      </c>
      <c r="T109" s="8" t="s">
        <v>91</v>
      </c>
      <c r="U109" s="8" t="s">
        <v>45</v>
      </c>
      <c r="V109" s="8" t="s">
        <v>430</v>
      </c>
      <c r="Z109" s="8" t="s">
        <v>496</v>
      </c>
      <c r="AA109" s="8" t="s">
        <v>45</v>
      </c>
      <c r="AB109" s="8" t="s">
        <v>657</v>
      </c>
      <c r="AC109" s="8" t="s">
        <v>49</v>
      </c>
      <c r="AD109" s="8" t="s">
        <v>703</v>
      </c>
      <c r="AE109" s="8" t="s">
        <v>95</v>
      </c>
      <c r="AF109" s="11" t="s">
        <v>96</v>
      </c>
      <c r="AH109" s="8" t="s">
        <v>98</v>
      </c>
      <c r="AO109" s="8" t="s">
        <v>384</v>
      </c>
      <c r="AP109" s="27" t="s">
        <v>707</v>
      </c>
      <c r="AQ109" s="8" t="s">
        <v>69</v>
      </c>
      <c r="AR109" s="11" t="s">
        <v>708</v>
      </c>
      <c r="AS109" s="28">
        <v>-15</v>
      </c>
      <c r="AW109" s="28" t="s">
        <v>709</v>
      </c>
      <c r="AX109" s="28">
        <v>4.8</v>
      </c>
      <c r="AY109" s="28">
        <v>3.1</v>
      </c>
      <c r="AZ109" s="28">
        <v>0.2</v>
      </c>
      <c r="BB109" s="28">
        <v>2</v>
      </c>
      <c r="BC109" s="28">
        <v>0.5</v>
      </c>
      <c r="BD109" s="28">
        <v>0.2</v>
      </c>
      <c r="BJ109" s="28">
        <v>0.8</v>
      </c>
      <c r="BK109" s="28">
        <v>2</v>
      </c>
      <c r="BL109" s="28">
        <v>0.8</v>
      </c>
      <c r="BM109" s="28">
        <v>1.6</v>
      </c>
      <c r="BN109" s="28">
        <v>-1.7</v>
      </c>
      <c r="BO109" s="29">
        <v>-1870</v>
      </c>
      <c r="BQ109" s="12">
        <v>1</v>
      </c>
      <c r="BR109" s="12">
        <f t="shared" si="1"/>
        <v>1870</v>
      </c>
    </row>
    <row r="110" spans="1:70" ht="30" customHeight="1">
      <c r="A110" s="8">
        <v>486</v>
      </c>
      <c r="B110" s="8">
        <v>93</v>
      </c>
      <c r="C110" s="8">
        <v>26</v>
      </c>
      <c r="D110" s="8" t="s">
        <v>246</v>
      </c>
      <c r="E110" s="8" t="s">
        <v>652</v>
      </c>
      <c r="F110" s="8">
        <v>1900</v>
      </c>
      <c r="H110" s="8" t="s">
        <v>607</v>
      </c>
      <c r="K110" s="11" t="s">
        <v>710</v>
      </c>
      <c r="O110" s="8" t="s">
        <v>39</v>
      </c>
      <c r="P110" s="8" t="s">
        <v>251</v>
      </c>
      <c r="Q110" s="8" t="s">
        <v>1073</v>
      </c>
      <c r="R110" s="8">
        <v>3</v>
      </c>
      <c r="S110" s="8" t="s">
        <v>330</v>
      </c>
      <c r="T110" s="8" t="s">
        <v>91</v>
      </c>
      <c r="U110" s="8" t="s">
        <v>45</v>
      </c>
      <c r="V110" s="8" t="s">
        <v>512</v>
      </c>
      <c r="Y110" s="26">
        <v>2.968</v>
      </c>
      <c r="AD110" s="8" t="s">
        <v>94</v>
      </c>
      <c r="AE110" s="8" t="s">
        <v>95</v>
      </c>
      <c r="AF110" s="11" t="s">
        <v>96</v>
      </c>
      <c r="AG110" s="11" t="s">
        <v>711</v>
      </c>
      <c r="AH110" s="8" t="s">
        <v>98</v>
      </c>
      <c r="AO110" s="8" t="s">
        <v>132</v>
      </c>
      <c r="AP110" s="27" t="s">
        <v>712</v>
      </c>
      <c r="AQ110" s="8" t="s">
        <v>69</v>
      </c>
      <c r="AS110" s="28">
        <v>-15.7</v>
      </c>
      <c r="AW110" s="28">
        <v>-16.7</v>
      </c>
      <c r="AX110" s="28">
        <v>4.8</v>
      </c>
      <c r="AY110" s="28">
        <v>2.1</v>
      </c>
      <c r="BB110" s="28">
        <v>2.2999999999999998</v>
      </c>
      <c r="BJ110" s="28">
        <v>0.8</v>
      </c>
      <c r="BK110" s="28">
        <v>2</v>
      </c>
      <c r="BL110" s="28">
        <v>-1.1000000000000001</v>
      </c>
      <c r="BM110" s="28">
        <v>1.6</v>
      </c>
      <c r="BN110" s="28">
        <v>2</v>
      </c>
      <c r="BO110" s="29">
        <v>-1800</v>
      </c>
      <c r="BQ110" s="12">
        <v>1</v>
      </c>
      <c r="BR110" s="12">
        <f t="shared" si="1"/>
        <v>1800</v>
      </c>
    </row>
    <row r="111" spans="1:70" ht="30" customHeight="1">
      <c r="A111" s="8">
        <v>486</v>
      </c>
      <c r="B111" s="8">
        <v>94</v>
      </c>
      <c r="C111" s="8">
        <v>27</v>
      </c>
      <c r="D111" s="8" t="s">
        <v>246</v>
      </c>
      <c r="E111" s="8" t="s">
        <v>652</v>
      </c>
      <c r="F111" s="8">
        <v>1900</v>
      </c>
      <c r="H111" s="8" t="s">
        <v>607</v>
      </c>
      <c r="K111" s="11" t="s">
        <v>713</v>
      </c>
      <c r="O111" s="8" t="s">
        <v>39</v>
      </c>
      <c r="P111" s="8" t="s">
        <v>251</v>
      </c>
      <c r="Q111" s="8" t="s">
        <v>1073</v>
      </c>
      <c r="R111" s="8">
        <v>3</v>
      </c>
      <c r="S111" s="8" t="s">
        <v>714</v>
      </c>
      <c r="T111" s="8" t="s">
        <v>91</v>
      </c>
      <c r="U111" s="8" t="s">
        <v>45</v>
      </c>
      <c r="V111" s="8" t="s">
        <v>512</v>
      </c>
      <c r="Y111" s="26">
        <v>2.9540000000000002</v>
      </c>
      <c r="Z111" s="8" t="s">
        <v>47</v>
      </c>
      <c r="AA111" s="8" t="s">
        <v>45</v>
      </c>
      <c r="AB111" s="8" t="s">
        <v>93</v>
      </c>
      <c r="AC111" s="8" t="s">
        <v>49</v>
      </c>
      <c r="AD111" s="8" t="s">
        <v>94</v>
      </c>
      <c r="AE111" s="8" t="s">
        <v>32</v>
      </c>
      <c r="AF111" s="11" t="s">
        <v>204</v>
      </c>
      <c r="AG111" s="11" t="s">
        <v>715</v>
      </c>
      <c r="AH111" s="8" t="s">
        <v>131</v>
      </c>
      <c r="AO111" s="8" t="s">
        <v>80</v>
      </c>
      <c r="AP111" s="27" t="s">
        <v>57</v>
      </c>
      <c r="AQ111" s="8" t="s">
        <v>58</v>
      </c>
      <c r="AR111" s="11" t="s">
        <v>717</v>
      </c>
      <c r="AS111" s="28">
        <v>-18.5</v>
      </c>
      <c r="AW111" s="28">
        <v>16.399999999999999</v>
      </c>
      <c r="AX111" s="28">
        <v>4.0999999999999996</v>
      </c>
      <c r="BJ111" s="28">
        <v>0.9</v>
      </c>
      <c r="BK111" s="28">
        <v>2.1</v>
      </c>
      <c r="BL111" s="28">
        <v>1</v>
      </c>
      <c r="BM111" s="28">
        <v>1.6</v>
      </c>
      <c r="BN111" s="28">
        <v>-1.8</v>
      </c>
      <c r="BO111" s="29">
        <v>-2290</v>
      </c>
      <c r="BQ111" s="12">
        <v>1</v>
      </c>
      <c r="BR111" s="12">
        <f t="shared" si="1"/>
        <v>2290</v>
      </c>
    </row>
    <row r="112" spans="1:70" ht="30" customHeight="1">
      <c r="A112" s="8">
        <v>486</v>
      </c>
      <c r="B112" s="8">
        <v>94</v>
      </c>
      <c r="C112" s="8">
        <v>28</v>
      </c>
      <c r="D112" s="8" t="s">
        <v>246</v>
      </c>
      <c r="E112" s="8" t="s">
        <v>630</v>
      </c>
      <c r="F112" s="8">
        <v>1900</v>
      </c>
      <c r="H112" s="8" t="s">
        <v>607</v>
      </c>
      <c r="K112" s="11" t="s">
        <v>718</v>
      </c>
      <c r="O112" s="8" t="s">
        <v>39</v>
      </c>
      <c r="P112" s="8" t="s">
        <v>719</v>
      </c>
      <c r="Q112" s="8" t="s">
        <v>1073</v>
      </c>
      <c r="R112" s="8">
        <v>2</v>
      </c>
      <c r="S112" s="8" t="s">
        <v>720</v>
      </c>
      <c r="T112" s="8" t="s">
        <v>44</v>
      </c>
      <c r="AG112" s="11" t="s">
        <v>53</v>
      </c>
      <c r="AH112" s="8" t="s">
        <v>721</v>
      </c>
      <c r="AO112" s="8" t="s">
        <v>359</v>
      </c>
      <c r="AP112" s="27" t="s">
        <v>502</v>
      </c>
      <c r="AQ112" s="8" t="s">
        <v>112</v>
      </c>
      <c r="AR112" s="11" t="s">
        <v>1081</v>
      </c>
      <c r="AS112" s="28">
        <v>-8.9</v>
      </c>
      <c r="AW112" s="28" t="s">
        <v>722</v>
      </c>
      <c r="BK112" s="28">
        <v>-1.6</v>
      </c>
      <c r="BL112" s="28">
        <v>-0.8</v>
      </c>
      <c r="BM112" s="28">
        <v>-1</v>
      </c>
      <c r="BN112" s="28">
        <v>-2</v>
      </c>
      <c r="BO112" s="29">
        <v>-990</v>
      </c>
      <c r="BQ112" s="12">
        <v>1</v>
      </c>
      <c r="BR112" s="12">
        <f t="shared" si="1"/>
        <v>990</v>
      </c>
    </row>
    <row r="113" spans="1:70" ht="30" customHeight="1">
      <c r="A113" s="8">
        <v>486</v>
      </c>
      <c r="B113" s="8">
        <v>94</v>
      </c>
      <c r="C113" s="8">
        <v>29</v>
      </c>
      <c r="D113" s="8" t="s">
        <v>246</v>
      </c>
      <c r="E113" s="8" t="s">
        <v>723</v>
      </c>
      <c r="F113" s="8">
        <v>1900</v>
      </c>
      <c r="H113" s="8" t="s">
        <v>607</v>
      </c>
      <c r="K113" s="11" t="s">
        <v>724</v>
      </c>
      <c r="O113" s="8" t="s">
        <v>39</v>
      </c>
      <c r="P113" s="8" t="s">
        <v>719</v>
      </c>
      <c r="Q113" s="8" t="s">
        <v>1073</v>
      </c>
      <c r="R113" s="8">
        <v>2</v>
      </c>
      <c r="S113" s="8" t="s">
        <v>109</v>
      </c>
      <c r="T113" s="8" t="s">
        <v>44</v>
      </c>
      <c r="U113" s="8" t="s">
        <v>45</v>
      </c>
      <c r="Y113" s="26">
        <v>-3.347</v>
      </c>
      <c r="Z113" s="8" t="s">
        <v>92</v>
      </c>
      <c r="AB113" s="8" t="s">
        <v>636</v>
      </c>
      <c r="AC113" s="8" t="s">
        <v>725</v>
      </c>
      <c r="AD113" s="8" t="s">
        <v>94</v>
      </c>
      <c r="AE113" s="8" t="s">
        <v>95</v>
      </c>
      <c r="AF113" s="11" t="s">
        <v>726</v>
      </c>
      <c r="AG113" s="11" t="s">
        <v>727</v>
      </c>
      <c r="AH113" s="8" t="s">
        <v>210</v>
      </c>
      <c r="AI113" s="8">
        <v>12</v>
      </c>
      <c r="AJ113" s="8">
        <v>14</v>
      </c>
      <c r="AO113" s="8" t="s">
        <v>484</v>
      </c>
      <c r="AP113" s="27" t="s">
        <v>728</v>
      </c>
      <c r="AQ113" s="8" t="s">
        <v>58</v>
      </c>
      <c r="AS113" s="28">
        <v>-10.7</v>
      </c>
      <c r="AW113" s="28">
        <v>-15.8</v>
      </c>
      <c r="AX113" s="28">
        <v>4.8</v>
      </c>
      <c r="AY113" s="28">
        <v>2.8</v>
      </c>
      <c r="BB113" s="28">
        <v>1.6</v>
      </c>
      <c r="BC113" s="28">
        <v>0.7</v>
      </c>
      <c r="BJ113" s="28">
        <v>0.6</v>
      </c>
      <c r="BK113" s="28">
        <v>-1.5</v>
      </c>
      <c r="BL113" s="28">
        <v>0.8</v>
      </c>
      <c r="BM113" s="28">
        <v>1.1000000000000001</v>
      </c>
      <c r="BN113" s="28">
        <v>1.8</v>
      </c>
      <c r="BO113" s="29">
        <v>-1690</v>
      </c>
      <c r="BQ113" s="12">
        <v>1</v>
      </c>
      <c r="BR113" s="12">
        <f t="shared" si="1"/>
        <v>1690</v>
      </c>
    </row>
    <row r="114" spans="1:70" ht="30" customHeight="1">
      <c r="A114" s="8">
        <v>486</v>
      </c>
      <c r="B114" s="8">
        <v>94</v>
      </c>
      <c r="C114" s="8">
        <v>30</v>
      </c>
      <c r="D114" s="8" t="s">
        <v>246</v>
      </c>
      <c r="E114" s="8" t="s">
        <v>645</v>
      </c>
      <c r="F114" s="8">
        <v>1900</v>
      </c>
      <c r="H114" s="8" t="s">
        <v>607</v>
      </c>
      <c r="K114" s="11" t="s">
        <v>729</v>
      </c>
      <c r="O114" s="8" t="s">
        <v>39</v>
      </c>
      <c r="P114" s="8" t="s">
        <v>719</v>
      </c>
      <c r="Q114" s="8" t="s">
        <v>1073</v>
      </c>
      <c r="R114" s="8">
        <v>2</v>
      </c>
      <c r="S114" s="8" t="s">
        <v>511</v>
      </c>
      <c r="AH114" s="8" t="s">
        <v>210</v>
      </c>
      <c r="AO114" s="8" t="s">
        <v>484</v>
      </c>
      <c r="AP114" s="27" t="s">
        <v>730</v>
      </c>
      <c r="AQ114" s="8" t="s">
        <v>58</v>
      </c>
      <c r="AR114" s="11" t="s">
        <v>1085</v>
      </c>
      <c r="AS114" s="28">
        <v>-5.9</v>
      </c>
      <c r="BL114" s="28">
        <v>-0.9</v>
      </c>
      <c r="BM114" s="28">
        <v>-1.1000000000000001</v>
      </c>
      <c r="BO114" s="29">
        <v>-260</v>
      </c>
      <c r="BQ114" s="12">
        <v>1</v>
      </c>
      <c r="BR114" s="12">
        <f t="shared" si="1"/>
        <v>260</v>
      </c>
    </row>
    <row r="115" spans="1:70" ht="30" customHeight="1">
      <c r="A115" s="8">
        <v>487</v>
      </c>
      <c r="B115" s="8">
        <v>94</v>
      </c>
      <c r="C115" s="8">
        <v>31</v>
      </c>
      <c r="D115" s="8" t="s">
        <v>246</v>
      </c>
      <c r="E115" s="8" t="s">
        <v>731</v>
      </c>
      <c r="F115" s="8">
        <v>1900</v>
      </c>
      <c r="H115" s="8" t="s">
        <v>607</v>
      </c>
      <c r="K115" s="11" t="s">
        <v>732</v>
      </c>
      <c r="O115" s="8" t="s">
        <v>39</v>
      </c>
      <c r="P115" s="8" t="s">
        <v>719</v>
      </c>
      <c r="Q115" s="8" t="s">
        <v>1073</v>
      </c>
      <c r="R115" s="8">
        <v>2</v>
      </c>
      <c r="S115" s="8" t="s">
        <v>733</v>
      </c>
      <c r="T115" s="8" t="s">
        <v>91</v>
      </c>
      <c r="U115" s="8" t="s">
        <v>45</v>
      </c>
      <c r="Y115" s="26">
        <v>-3.3570000000000002</v>
      </c>
      <c r="Z115" s="8" t="s">
        <v>92</v>
      </c>
      <c r="AB115" s="8" t="s">
        <v>93</v>
      </c>
      <c r="AC115" s="8" t="s">
        <v>49</v>
      </c>
      <c r="AD115" s="8" t="s">
        <v>94</v>
      </c>
      <c r="AE115" s="8" t="s">
        <v>95</v>
      </c>
      <c r="AF115" s="11" t="s">
        <v>96</v>
      </c>
      <c r="AG115" s="11" t="s">
        <v>177</v>
      </c>
      <c r="AH115" s="8" t="s">
        <v>210</v>
      </c>
      <c r="AI115" s="8">
        <v>12</v>
      </c>
      <c r="AJ115" s="8">
        <v>14</v>
      </c>
      <c r="AO115" s="8" t="s">
        <v>80</v>
      </c>
      <c r="AP115" s="27" t="s">
        <v>654</v>
      </c>
      <c r="AQ115" s="8" t="s">
        <v>69</v>
      </c>
      <c r="AR115" s="11" t="s">
        <v>734</v>
      </c>
      <c r="AS115" s="28">
        <v>-11</v>
      </c>
      <c r="AW115" s="28">
        <v>-15.4</v>
      </c>
      <c r="AX115" s="28">
        <v>5.2</v>
      </c>
      <c r="AY115" s="28">
        <v>2</v>
      </c>
      <c r="BB115" s="28">
        <v>2.1</v>
      </c>
      <c r="BC115" s="28">
        <v>0.8</v>
      </c>
      <c r="BJ115" s="28">
        <v>0.6</v>
      </c>
      <c r="BK115" s="28">
        <v>1.5</v>
      </c>
      <c r="BL115" s="28">
        <v>1</v>
      </c>
      <c r="BM115" s="28">
        <v>1.1000000000000001</v>
      </c>
      <c r="BN115" s="28">
        <v>1.5</v>
      </c>
      <c r="BO115" s="29">
        <v>-1600</v>
      </c>
      <c r="BQ115" s="12">
        <v>1</v>
      </c>
      <c r="BR115" s="12">
        <f t="shared" si="1"/>
        <v>1600</v>
      </c>
    </row>
    <row r="116" spans="1:70" ht="30" customHeight="1">
      <c r="A116" s="8">
        <v>487</v>
      </c>
      <c r="B116" s="8">
        <v>94</v>
      </c>
      <c r="C116" s="8">
        <v>32</v>
      </c>
      <c r="D116" s="8" t="s">
        <v>246</v>
      </c>
      <c r="E116" s="8" t="s">
        <v>735</v>
      </c>
      <c r="F116" s="8">
        <v>1900</v>
      </c>
      <c r="H116" s="8" t="s">
        <v>607</v>
      </c>
      <c r="K116" s="11" t="s">
        <v>736</v>
      </c>
      <c r="O116" s="8" t="s">
        <v>39</v>
      </c>
      <c r="P116" s="8" t="s">
        <v>719</v>
      </c>
      <c r="Q116" s="8" t="s">
        <v>1073</v>
      </c>
      <c r="R116" s="8" t="s">
        <v>737</v>
      </c>
      <c r="S116" s="8" t="s">
        <v>738</v>
      </c>
      <c r="T116" s="8" t="s">
        <v>91</v>
      </c>
      <c r="U116" s="8" t="s">
        <v>45</v>
      </c>
      <c r="Y116" s="26">
        <v>-3.286</v>
      </c>
      <c r="Z116" s="8" t="s">
        <v>92</v>
      </c>
      <c r="AD116" s="8" t="s">
        <v>94</v>
      </c>
      <c r="AE116" s="8" t="s">
        <v>95</v>
      </c>
      <c r="AF116" s="11" t="s">
        <v>96</v>
      </c>
      <c r="AG116" s="11" t="s">
        <v>177</v>
      </c>
      <c r="AH116" s="8" t="s">
        <v>210</v>
      </c>
      <c r="AI116" s="8">
        <v>13</v>
      </c>
      <c r="AJ116" s="8">
        <v>13</v>
      </c>
      <c r="AO116" s="8" t="s">
        <v>80</v>
      </c>
      <c r="AP116" s="27" t="s">
        <v>739</v>
      </c>
      <c r="AQ116" s="8" t="s">
        <v>69</v>
      </c>
      <c r="AR116" s="11" t="s">
        <v>188</v>
      </c>
      <c r="AS116" s="28">
        <v>-7.5</v>
      </c>
      <c r="AW116" s="28" t="s">
        <v>740</v>
      </c>
      <c r="AX116" s="28">
        <v>-5.6</v>
      </c>
      <c r="AY116" s="28">
        <v>3</v>
      </c>
      <c r="AZ116" s="28">
        <v>0.8</v>
      </c>
      <c r="BJ116" s="28">
        <v>0.7</v>
      </c>
      <c r="BK116" s="28">
        <v>1.5</v>
      </c>
      <c r="BL116" s="28">
        <v>1</v>
      </c>
      <c r="BM116" s="28">
        <v>1.2</v>
      </c>
      <c r="BN116" s="28">
        <v>-1.8</v>
      </c>
      <c r="BO116" s="29">
        <v>-1000</v>
      </c>
      <c r="BQ116" s="12">
        <v>1</v>
      </c>
      <c r="BR116" s="12">
        <f t="shared" si="1"/>
        <v>1000</v>
      </c>
    </row>
    <row r="117" spans="1:70" ht="30" customHeight="1">
      <c r="A117" s="8">
        <v>487</v>
      </c>
      <c r="B117" s="8">
        <v>94</v>
      </c>
      <c r="C117" s="8">
        <v>33</v>
      </c>
      <c r="D117" s="8" t="s">
        <v>246</v>
      </c>
      <c r="E117" s="8" t="s">
        <v>741</v>
      </c>
      <c r="F117" s="8">
        <v>1900</v>
      </c>
      <c r="H117" s="8" t="s">
        <v>607</v>
      </c>
      <c r="K117" s="11" t="s">
        <v>742</v>
      </c>
      <c r="O117" s="8" t="s">
        <v>39</v>
      </c>
      <c r="P117" s="8" t="s">
        <v>719</v>
      </c>
      <c r="Q117" s="8" t="s">
        <v>1073</v>
      </c>
      <c r="R117" s="8">
        <v>4</v>
      </c>
      <c r="S117" s="8" t="s">
        <v>647</v>
      </c>
      <c r="AB117" s="8" t="s">
        <v>93</v>
      </c>
      <c r="AC117" s="8" t="s">
        <v>49</v>
      </c>
      <c r="AD117" s="8" t="s">
        <v>94</v>
      </c>
      <c r="AF117" s="11" t="s">
        <v>96</v>
      </c>
      <c r="AH117" s="8" t="s">
        <v>210</v>
      </c>
      <c r="AO117" s="8" t="s">
        <v>67</v>
      </c>
      <c r="AP117" s="27" t="s">
        <v>743</v>
      </c>
      <c r="AQ117" s="8" t="s">
        <v>69</v>
      </c>
      <c r="AR117" s="11" t="s">
        <v>257</v>
      </c>
      <c r="AS117" s="28">
        <v>-6.2</v>
      </c>
      <c r="AX117" s="28">
        <v>-4.4000000000000004</v>
      </c>
      <c r="BL117" s="28">
        <v>1</v>
      </c>
      <c r="BM117" s="28">
        <v>1.4</v>
      </c>
      <c r="BO117" s="29">
        <v>-475</v>
      </c>
      <c r="BQ117" s="12">
        <v>1</v>
      </c>
      <c r="BR117" s="12">
        <f t="shared" si="1"/>
        <v>475</v>
      </c>
    </row>
    <row r="118" spans="1:70" ht="30" customHeight="1">
      <c r="A118" s="8">
        <v>487</v>
      </c>
      <c r="B118" s="8">
        <v>94</v>
      </c>
      <c r="C118" s="8">
        <v>34</v>
      </c>
      <c r="D118" s="8" t="s">
        <v>556</v>
      </c>
      <c r="E118" s="8" t="s">
        <v>649</v>
      </c>
      <c r="F118" s="8">
        <v>1900</v>
      </c>
      <c r="H118" s="8" t="s">
        <v>607</v>
      </c>
      <c r="K118" s="11" t="s">
        <v>744</v>
      </c>
      <c r="O118" s="8" t="s">
        <v>39</v>
      </c>
      <c r="P118" s="8" t="s">
        <v>745</v>
      </c>
      <c r="Q118" s="8" t="s">
        <v>1073</v>
      </c>
      <c r="R118" s="8" t="s">
        <v>746</v>
      </c>
      <c r="S118" s="8" t="s">
        <v>651</v>
      </c>
      <c r="T118" s="8" t="s">
        <v>91</v>
      </c>
      <c r="U118" s="8" t="s">
        <v>45</v>
      </c>
      <c r="V118" s="8" t="s">
        <v>430</v>
      </c>
      <c r="Y118" s="26">
        <v>-2.6509999999999998</v>
      </c>
      <c r="AB118" s="8" t="s">
        <v>93</v>
      </c>
      <c r="AC118" s="8" t="s">
        <v>49</v>
      </c>
      <c r="AE118" s="8" t="s">
        <v>95</v>
      </c>
      <c r="AF118" s="11" t="s">
        <v>96</v>
      </c>
      <c r="AG118" s="11" t="s">
        <v>232</v>
      </c>
      <c r="AH118" s="8" t="s">
        <v>98</v>
      </c>
      <c r="AO118" s="8" t="s">
        <v>234</v>
      </c>
      <c r="AP118" s="27" t="s">
        <v>221</v>
      </c>
      <c r="AQ118" s="8" t="s">
        <v>69</v>
      </c>
      <c r="AR118" s="11" t="s">
        <v>747</v>
      </c>
      <c r="AS118" s="28">
        <v>-7.1</v>
      </c>
      <c r="AW118" s="28">
        <v>16.2</v>
      </c>
      <c r="AX118" s="28">
        <v>4.8</v>
      </c>
      <c r="BJ118" s="28">
        <v>0.5</v>
      </c>
      <c r="BK118" s="28">
        <v>-2.2000000000000002</v>
      </c>
      <c r="BL118" s="28">
        <v>1.9</v>
      </c>
      <c r="BM118" s="28">
        <v>2.2999999999999998</v>
      </c>
      <c r="BO118" s="29">
        <v>-1740</v>
      </c>
      <c r="BQ118" s="12">
        <v>1</v>
      </c>
      <c r="BR118" s="12">
        <f t="shared" si="1"/>
        <v>1740</v>
      </c>
    </row>
    <row r="119" spans="1:70" ht="30" customHeight="1">
      <c r="A119" s="8">
        <v>487</v>
      </c>
      <c r="B119" s="8">
        <v>94</v>
      </c>
      <c r="C119" s="8">
        <v>35</v>
      </c>
      <c r="D119" s="8" t="s">
        <v>556</v>
      </c>
      <c r="E119" s="8" t="s">
        <v>685</v>
      </c>
      <c r="F119" s="8">
        <v>1900</v>
      </c>
      <c r="H119" s="8" t="s">
        <v>607</v>
      </c>
      <c r="K119" s="11" t="s">
        <v>748</v>
      </c>
      <c r="O119" s="8" t="s">
        <v>39</v>
      </c>
      <c r="P119" s="8" t="s">
        <v>745</v>
      </c>
      <c r="Q119" s="8" t="s">
        <v>1073</v>
      </c>
      <c r="R119" s="8">
        <v>1</v>
      </c>
      <c r="S119" s="8" t="s">
        <v>99</v>
      </c>
      <c r="T119" s="8" t="s">
        <v>91</v>
      </c>
      <c r="U119" s="8" t="s">
        <v>45</v>
      </c>
      <c r="V119" s="8" t="s">
        <v>430</v>
      </c>
      <c r="Y119" s="26">
        <v>-2.4769999999999999</v>
      </c>
      <c r="AB119" s="8" t="s">
        <v>568</v>
      </c>
      <c r="AC119" s="8" t="s">
        <v>49</v>
      </c>
      <c r="AD119" s="8" t="s">
        <v>94</v>
      </c>
      <c r="AE119" s="8" t="s">
        <v>95</v>
      </c>
      <c r="AF119" s="11" t="s">
        <v>96</v>
      </c>
      <c r="AG119" s="11" t="s">
        <v>749</v>
      </c>
      <c r="AH119" s="8" t="s">
        <v>98</v>
      </c>
      <c r="AO119" s="8" t="s">
        <v>337</v>
      </c>
      <c r="AP119" s="27" t="s">
        <v>750</v>
      </c>
      <c r="AQ119" s="8" t="s">
        <v>69</v>
      </c>
      <c r="AS119" s="28">
        <v>-5.8</v>
      </c>
      <c r="AW119" s="28" t="s">
        <v>222</v>
      </c>
      <c r="AX119" s="28">
        <v>4.2</v>
      </c>
      <c r="AY119" s="28">
        <v>4.8</v>
      </c>
      <c r="BB119" s="28" t="s">
        <v>751</v>
      </c>
      <c r="BC119" s="28">
        <v>1</v>
      </c>
      <c r="BD119" s="28">
        <v>-1</v>
      </c>
      <c r="BJ119" s="28">
        <v>0.8</v>
      </c>
      <c r="BK119" s="28">
        <v>2.4</v>
      </c>
      <c r="BL119" s="28">
        <v>2.2000000000000002</v>
      </c>
      <c r="BM119" s="28">
        <v>2.6</v>
      </c>
      <c r="BO119" s="29">
        <v>-1000</v>
      </c>
      <c r="BQ119" s="12">
        <v>1</v>
      </c>
      <c r="BR119" s="12">
        <f t="shared" si="1"/>
        <v>1000</v>
      </c>
    </row>
    <row r="120" spans="1:70" ht="30" customHeight="1">
      <c r="A120" s="8">
        <v>487</v>
      </c>
      <c r="B120" s="8">
        <v>94</v>
      </c>
      <c r="C120" s="8">
        <v>36</v>
      </c>
      <c r="D120" s="8" t="s">
        <v>246</v>
      </c>
      <c r="E120" s="8" t="s">
        <v>752</v>
      </c>
      <c r="F120" s="8">
        <v>1900</v>
      </c>
      <c r="H120" s="8" t="s">
        <v>607</v>
      </c>
      <c r="K120" s="11" t="s">
        <v>753</v>
      </c>
      <c r="O120" s="8" t="s">
        <v>39</v>
      </c>
      <c r="P120" s="8" t="s">
        <v>745</v>
      </c>
      <c r="Q120" s="8" t="s">
        <v>1073</v>
      </c>
      <c r="R120" s="8">
        <v>1</v>
      </c>
      <c r="S120" s="8" t="s">
        <v>99</v>
      </c>
      <c r="T120" s="8" t="s">
        <v>91</v>
      </c>
      <c r="U120" s="8" t="s">
        <v>45</v>
      </c>
      <c r="V120" s="8" t="s">
        <v>430</v>
      </c>
      <c r="Y120" s="26">
        <v>2.3559999999999999</v>
      </c>
      <c r="AA120" s="8" t="s">
        <v>45</v>
      </c>
      <c r="AB120" s="8" t="s">
        <v>230</v>
      </c>
      <c r="AC120" s="8" t="s">
        <v>49</v>
      </c>
      <c r="AE120" s="8" t="s">
        <v>32</v>
      </c>
      <c r="AF120" s="11" t="s">
        <v>130</v>
      </c>
      <c r="AG120" s="11" t="s">
        <v>53</v>
      </c>
      <c r="AH120" s="8" t="s">
        <v>131</v>
      </c>
      <c r="AO120" s="8" t="s">
        <v>234</v>
      </c>
      <c r="AP120" s="27" t="s">
        <v>754</v>
      </c>
      <c r="AQ120" s="8" t="s">
        <v>69</v>
      </c>
      <c r="AR120" s="11" t="s">
        <v>755</v>
      </c>
      <c r="AS120" s="28">
        <v>-6</v>
      </c>
      <c r="AW120" s="28" t="s">
        <v>134</v>
      </c>
      <c r="AX120" s="28">
        <v>3.8</v>
      </c>
      <c r="AY120" s="28">
        <v>3.6</v>
      </c>
      <c r="BB120" s="28">
        <v>2.2000000000000002</v>
      </c>
      <c r="BC120" s="28">
        <v>1.4</v>
      </c>
      <c r="BD120" s="28">
        <v>0.8</v>
      </c>
      <c r="BJ120" s="28">
        <v>0.5</v>
      </c>
      <c r="BK120" s="28">
        <v>2.2999999999999998</v>
      </c>
      <c r="BL120" s="28">
        <v>2.2999999999999998</v>
      </c>
      <c r="BM120" s="28">
        <v>2.5</v>
      </c>
      <c r="BO120" s="29">
        <v>-1100</v>
      </c>
      <c r="BQ120" s="12">
        <v>1</v>
      </c>
      <c r="BR120" s="12">
        <f t="shared" si="1"/>
        <v>1100</v>
      </c>
    </row>
    <row r="121" spans="1:70" ht="30" customHeight="1">
      <c r="A121" s="8">
        <v>488</v>
      </c>
      <c r="B121" s="8">
        <v>94</v>
      </c>
      <c r="C121" s="8">
        <v>37</v>
      </c>
      <c r="D121" s="8" t="s">
        <v>556</v>
      </c>
      <c r="E121" s="8" t="s">
        <v>756</v>
      </c>
      <c r="F121" s="8">
        <v>1900</v>
      </c>
      <c r="H121" s="8" t="s">
        <v>607</v>
      </c>
      <c r="K121" s="11" t="s">
        <v>757</v>
      </c>
      <c r="O121" s="8" t="s">
        <v>39</v>
      </c>
      <c r="P121" s="8" t="s">
        <v>745</v>
      </c>
      <c r="Q121" s="8" t="s">
        <v>1073</v>
      </c>
      <c r="R121" s="8">
        <v>2</v>
      </c>
      <c r="S121" s="8" t="s">
        <v>758</v>
      </c>
      <c r="T121" s="8" t="s">
        <v>91</v>
      </c>
      <c r="U121" s="8" t="s">
        <v>45</v>
      </c>
      <c r="V121" s="8" t="s">
        <v>430</v>
      </c>
      <c r="Y121" s="26">
        <v>2.448</v>
      </c>
      <c r="Z121" s="8" t="s">
        <v>47</v>
      </c>
      <c r="AA121" s="8" t="s">
        <v>45</v>
      </c>
      <c r="AB121" s="8" t="s">
        <v>230</v>
      </c>
      <c r="AC121" s="8" t="s">
        <v>49</v>
      </c>
      <c r="AD121" s="8" t="s">
        <v>94</v>
      </c>
      <c r="AF121" s="11" t="s">
        <v>569</v>
      </c>
      <c r="AH121" s="8" t="s">
        <v>98</v>
      </c>
      <c r="AO121" s="8" t="s">
        <v>234</v>
      </c>
      <c r="AP121" s="27" t="s">
        <v>759</v>
      </c>
      <c r="AQ121" s="8" t="s">
        <v>69</v>
      </c>
      <c r="AS121" s="28">
        <v>-13.9</v>
      </c>
      <c r="AW121" s="28" t="s">
        <v>760</v>
      </c>
      <c r="AX121" s="28">
        <v>5.0999999999999996</v>
      </c>
      <c r="AY121" s="28">
        <v>5.6</v>
      </c>
      <c r="AZ121" s="28">
        <v>1.1000000000000001</v>
      </c>
      <c r="BB121" s="28">
        <v>2</v>
      </c>
      <c r="BC121" s="28">
        <v>-2</v>
      </c>
      <c r="BD121" s="28">
        <v>0.7</v>
      </c>
      <c r="BJ121" s="28">
        <v>0.5</v>
      </c>
      <c r="BK121" s="28">
        <v>2.4</v>
      </c>
      <c r="BL121" s="28">
        <v>2.1</v>
      </c>
      <c r="BM121" s="28">
        <v>2.7</v>
      </c>
      <c r="BO121" s="29">
        <v>-2000</v>
      </c>
      <c r="BQ121" s="12">
        <v>1</v>
      </c>
      <c r="BR121" s="12">
        <f t="shared" si="1"/>
        <v>2000</v>
      </c>
    </row>
    <row r="122" spans="1:70" ht="30" customHeight="1">
      <c r="A122" s="8">
        <v>488</v>
      </c>
      <c r="B122" s="8">
        <v>95</v>
      </c>
      <c r="C122" s="8">
        <v>38</v>
      </c>
      <c r="D122" s="8" t="s">
        <v>556</v>
      </c>
      <c r="E122" s="8" t="s">
        <v>662</v>
      </c>
      <c r="F122" s="8">
        <v>1900</v>
      </c>
      <c r="H122" s="8" t="s">
        <v>607</v>
      </c>
      <c r="K122" s="11" t="s">
        <v>761</v>
      </c>
      <c r="N122" s="8" t="s">
        <v>39</v>
      </c>
      <c r="S122" s="8" t="s">
        <v>444</v>
      </c>
      <c r="AA122" s="8" t="s">
        <v>45</v>
      </c>
      <c r="AH122" s="8" t="s">
        <v>577</v>
      </c>
      <c r="AI122" s="8">
        <v>11</v>
      </c>
      <c r="AJ122" s="8">
        <v>12</v>
      </c>
      <c r="AK122" s="11" t="s">
        <v>578</v>
      </c>
      <c r="AL122" s="11" t="s">
        <v>53</v>
      </c>
      <c r="AM122" s="8" t="s">
        <v>233</v>
      </c>
      <c r="AO122" s="8" t="s">
        <v>762</v>
      </c>
      <c r="AP122" s="27" t="s">
        <v>763</v>
      </c>
      <c r="AQ122" s="8" t="s">
        <v>69</v>
      </c>
      <c r="AR122" s="11" t="s">
        <v>764</v>
      </c>
      <c r="AS122" s="28">
        <v>-26.9</v>
      </c>
      <c r="AU122" s="28">
        <v>2.2999999999999998</v>
      </c>
      <c r="AV122" s="28">
        <v>2.2999999999999998</v>
      </c>
      <c r="BB122" s="28">
        <v>2</v>
      </c>
      <c r="BC122" s="28">
        <v>-1</v>
      </c>
      <c r="BD122" s="28">
        <v>-0.5</v>
      </c>
      <c r="BO122" s="29">
        <v>-1000</v>
      </c>
      <c r="BQ122" s="12">
        <v>1</v>
      </c>
      <c r="BR122" s="12">
        <f t="shared" si="1"/>
        <v>1000</v>
      </c>
    </row>
    <row r="123" spans="1:70" ht="30" customHeight="1">
      <c r="A123" s="8">
        <v>488</v>
      </c>
      <c r="B123" s="8"/>
      <c r="C123" s="8">
        <v>39</v>
      </c>
      <c r="D123" s="8" t="s">
        <v>556</v>
      </c>
      <c r="E123" s="8" t="s">
        <v>765</v>
      </c>
      <c r="F123" s="8">
        <v>1900</v>
      </c>
      <c r="H123" s="8" t="s">
        <v>607</v>
      </c>
      <c r="K123" s="11" t="s">
        <v>766</v>
      </c>
      <c r="N123" s="8" t="s">
        <v>39</v>
      </c>
      <c r="S123" s="8" t="s">
        <v>363</v>
      </c>
      <c r="AB123" s="8" t="s">
        <v>230</v>
      </c>
      <c r="AC123" s="8" t="s">
        <v>49</v>
      </c>
      <c r="AD123" s="8" t="s">
        <v>94</v>
      </c>
      <c r="AF123" s="11" t="s">
        <v>767</v>
      </c>
      <c r="AH123" s="8" t="s">
        <v>768</v>
      </c>
      <c r="AI123" s="8">
        <v>11</v>
      </c>
      <c r="AJ123" s="8">
        <v>12</v>
      </c>
      <c r="AK123" s="11" t="s">
        <v>371</v>
      </c>
      <c r="AL123" s="11" t="s">
        <v>769</v>
      </c>
      <c r="AM123" s="8" t="s">
        <v>770</v>
      </c>
      <c r="AO123" s="8" t="s">
        <v>80</v>
      </c>
      <c r="AP123" s="27" t="s">
        <v>771</v>
      </c>
      <c r="AQ123" s="8" t="s">
        <v>69</v>
      </c>
      <c r="AR123" s="11" t="s">
        <v>772</v>
      </c>
      <c r="AS123" s="28">
        <v>-27</v>
      </c>
      <c r="AU123" s="28">
        <v>2</v>
      </c>
      <c r="AV123" s="28">
        <v>1.8</v>
      </c>
      <c r="BB123" s="28">
        <v>1.6</v>
      </c>
      <c r="BC123" s="28">
        <v>0.5</v>
      </c>
      <c r="BD123" s="28">
        <v>0.7</v>
      </c>
      <c r="BO123" s="29">
        <v>-1675</v>
      </c>
      <c r="BQ123" s="12">
        <v>1</v>
      </c>
      <c r="BR123" s="12">
        <f t="shared" si="1"/>
        <v>1675</v>
      </c>
    </row>
    <row r="124" spans="1:70" ht="30" customHeight="1">
      <c r="A124" s="8">
        <v>489</v>
      </c>
      <c r="B124" s="8"/>
      <c r="C124" s="8">
        <v>40</v>
      </c>
      <c r="D124" s="8" t="s">
        <v>556</v>
      </c>
      <c r="E124" s="8" t="s">
        <v>670</v>
      </c>
      <c r="F124" s="8">
        <v>1900</v>
      </c>
      <c r="H124" s="8" t="s">
        <v>607</v>
      </c>
      <c r="K124" s="11" t="s">
        <v>773</v>
      </c>
      <c r="M124" s="8" t="s">
        <v>39</v>
      </c>
      <c r="S124" s="8" t="s">
        <v>363</v>
      </c>
      <c r="AH124" s="8" t="s">
        <v>768</v>
      </c>
      <c r="AI124" s="8">
        <v>10</v>
      </c>
      <c r="AJ124" s="8">
        <v>11</v>
      </c>
      <c r="AK124" s="11" t="s">
        <v>774</v>
      </c>
      <c r="AL124" s="11" t="s">
        <v>775</v>
      </c>
      <c r="AM124" s="8" t="s">
        <v>770</v>
      </c>
      <c r="AN124" s="8" t="s">
        <v>345</v>
      </c>
      <c r="AO124" s="8" t="s">
        <v>234</v>
      </c>
      <c r="AP124" s="27" t="s">
        <v>776</v>
      </c>
      <c r="AQ124" s="8" t="s">
        <v>69</v>
      </c>
      <c r="AS124" s="28">
        <v>-20.5</v>
      </c>
      <c r="AT124" s="28">
        <v>-5.5</v>
      </c>
      <c r="BO124" s="29">
        <v>-1090</v>
      </c>
      <c r="BQ124" s="12">
        <v>1</v>
      </c>
      <c r="BR124" s="12">
        <f t="shared" si="1"/>
        <v>1090</v>
      </c>
    </row>
    <row r="125" spans="1:70" ht="30" customHeight="1">
      <c r="A125" s="8">
        <v>489</v>
      </c>
      <c r="B125" s="8"/>
      <c r="C125" s="8">
        <v>41</v>
      </c>
      <c r="D125" s="8" t="s">
        <v>556</v>
      </c>
      <c r="E125" s="8" t="s">
        <v>777</v>
      </c>
      <c r="F125" s="8">
        <v>1900</v>
      </c>
      <c r="H125" s="8" t="s">
        <v>607</v>
      </c>
      <c r="K125" s="11" t="s">
        <v>778</v>
      </c>
      <c r="N125" s="8" t="s">
        <v>39</v>
      </c>
      <c r="S125" s="8" t="s">
        <v>90</v>
      </c>
      <c r="AA125" s="8" t="s">
        <v>45</v>
      </c>
      <c r="AB125" s="8" t="s">
        <v>230</v>
      </c>
      <c r="AC125" s="8" t="s">
        <v>49</v>
      </c>
      <c r="AD125" s="8" t="s">
        <v>94</v>
      </c>
      <c r="AE125" s="8" t="s">
        <v>32</v>
      </c>
      <c r="AF125" s="11" t="s">
        <v>779</v>
      </c>
      <c r="AH125" s="8" t="s">
        <v>780</v>
      </c>
      <c r="AI125" s="8">
        <v>12</v>
      </c>
      <c r="AJ125" s="8">
        <v>11</v>
      </c>
      <c r="AK125" s="11" t="s">
        <v>781</v>
      </c>
      <c r="AL125" s="11" t="s">
        <v>782</v>
      </c>
      <c r="AM125" s="8" t="s">
        <v>783</v>
      </c>
      <c r="AO125" s="8" t="s">
        <v>784</v>
      </c>
      <c r="AP125" s="27" t="s">
        <v>785</v>
      </c>
      <c r="AQ125" s="8" t="s">
        <v>69</v>
      </c>
      <c r="AS125" s="28">
        <v>-21</v>
      </c>
      <c r="AU125" s="28">
        <v>2.7</v>
      </c>
      <c r="AV125" s="28">
        <v>2.5</v>
      </c>
      <c r="BB125" s="28">
        <v>2.4</v>
      </c>
      <c r="BC125" s="28">
        <v>4.5</v>
      </c>
      <c r="BO125" s="29">
        <v>-1550</v>
      </c>
      <c r="BQ125" s="12">
        <v>1</v>
      </c>
      <c r="BR125" s="12">
        <f t="shared" si="1"/>
        <v>1550</v>
      </c>
    </row>
    <row r="126" spans="1:70" ht="30" customHeight="1">
      <c r="A126" s="8">
        <v>489</v>
      </c>
      <c r="B126" s="8"/>
      <c r="C126" s="8">
        <v>42</v>
      </c>
      <c r="D126" s="8" t="s">
        <v>556</v>
      </c>
      <c r="E126" s="8" t="s">
        <v>786</v>
      </c>
      <c r="F126" s="8">
        <v>1900</v>
      </c>
      <c r="H126" s="8" t="s">
        <v>607</v>
      </c>
      <c r="K126" s="11" t="s">
        <v>787</v>
      </c>
      <c r="N126" s="8" t="s">
        <v>39</v>
      </c>
      <c r="S126" s="8" t="s">
        <v>788</v>
      </c>
      <c r="AF126" s="11" t="s">
        <v>204</v>
      </c>
      <c r="AH126" s="8" t="s">
        <v>789</v>
      </c>
      <c r="AI126" s="8">
        <v>14</v>
      </c>
      <c r="AJ126" s="8">
        <v>10</v>
      </c>
      <c r="AK126" s="11" t="s">
        <v>77</v>
      </c>
      <c r="AL126" s="11" t="s">
        <v>53</v>
      </c>
      <c r="AM126" s="8" t="s">
        <v>790</v>
      </c>
      <c r="AO126" s="8" t="s">
        <v>80</v>
      </c>
      <c r="AP126" s="27" t="s">
        <v>791</v>
      </c>
      <c r="AQ126" s="8" t="s">
        <v>58</v>
      </c>
      <c r="AR126" s="11" t="s">
        <v>1082</v>
      </c>
      <c r="AS126" s="28">
        <v>-21.7</v>
      </c>
      <c r="AU126" s="28">
        <v>2</v>
      </c>
      <c r="AV126" s="28">
        <v>2.5</v>
      </c>
      <c r="BB126" s="28">
        <v>2.1</v>
      </c>
      <c r="BC126" s="28">
        <v>1.9</v>
      </c>
      <c r="BD126" s="28">
        <v>0.6</v>
      </c>
      <c r="BO126" s="29">
        <v>-1420</v>
      </c>
      <c r="BQ126" s="12">
        <v>1</v>
      </c>
      <c r="BR126" s="12">
        <f t="shared" si="1"/>
        <v>1420</v>
      </c>
    </row>
    <row r="127" spans="1:70" ht="30" customHeight="1">
      <c r="A127" s="8">
        <v>616</v>
      </c>
      <c r="B127" s="8">
        <v>130</v>
      </c>
      <c r="C127" s="8">
        <v>1</v>
      </c>
      <c r="D127" s="8" t="s">
        <v>246</v>
      </c>
      <c r="E127" s="8" t="s">
        <v>792</v>
      </c>
      <c r="F127" s="8">
        <v>1901</v>
      </c>
      <c r="H127" s="8" t="s">
        <v>607</v>
      </c>
      <c r="J127" s="8">
        <v>170</v>
      </c>
      <c r="K127" s="11" t="s">
        <v>793</v>
      </c>
      <c r="O127" s="8" t="s">
        <v>39</v>
      </c>
      <c r="P127" s="8" t="s">
        <v>40</v>
      </c>
      <c r="Q127" s="8" t="s">
        <v>41</v>
      </c>
      <c r="R127" s="8" t="s">
        <v>794</v>
      </c>
      <c r="S127" s="8" t="s">
        <v>795</v>
      </c>
      <c r="T127" s="8" t="s">
        <v>91</v>
      </c>
      <c r="U127" s="8" t="s">
        <v>45</v>
      </c>
      <c r="V127" s="8" t="s">
        <v>287</v>
      </c>
      <c r="W127" s="25">
        <v>1.9770000000000001</v>
      </c>
      <c r="X127" s="26">
        <v>0.68400000000000005</v>
      </c>
      <c r="AC127" s="8" t="s">
        <v>129</v>
      </c>
      <c r="AE127" s="8" t="s">
        <v>51</v>
      </c>
      <c r="AF127" s="11" t="s">
        <v>204</v>
      </c>
      <c r="AG127" s="11" t="s">
        <v>796</v>
      </c>
      <c r="AH127" s="8" t="s">
        <v>98</v>
      </c>
      <c r="AO127" s="8" t="s">
        <v>351</v>
      </c>
      <c r="AP127" s="27" t="s">
        <v>676</v>
      </c>
      <c r="AQ127" s="8" t="s">
        <v>69</v>
      </c>
      <c r="AS127" s="28">
        <v>-5.3</v>
      </c>
      <c r="AW127" s="28" t="s">
        <v>797</v>
      </c>
      <c r="AX127" s="28">
        <v>4.3</v>
      </c>
      <c r="AZ127" s="28">
        <v>0.55000000000000004</v>
      </c>
      <c r="BE127" s="28" t="s">
        <v>798</v>
      </c>
      <c r="BF127" s="28" t="s">
        <v>224</v>
      </c>
      <c r="BG127" s="28">
        <v>-1.2</v>
      </c>
      <c r="BH127" s="28">
        <v>-0.5</v>
      </c>
      <c r="BI127" s="28">
        <v>-1.8</v>
      </c>
      <c r="BJ127" s="28">
        <v>-0.4</v>
      </c>
      <c r="BO127" s="29">
        <v>-690</v>
      </c>
      <c r="BQ127" s="12">
        <v>1</v>
      </c>
      <c r="BR127" s="12">
        <f t="shared" si="1"/>
        <v>690</v>
      </c>
    </row>
    <row r="128" spans="1:70" ht="30" customHeight="1">
      <c r="A128" s="8">
        <v>616</v>
      </c>
      <c r="B128" s="8">
        <v>130</v>
      </c>
      <c r="C128" s="8">
        <v>2</v>
      </c>
      <c r="D128" s="8" t="s">
        <v>246</v>
      </c>
      <c r="E128" s="8" t="s">
        <v>799</v>
      </c>
      <c r="F128" s="8">
        <v>1901</v>
      </c>
      <c r="H128" s="8" t="s">
        <v>607</v>
      </c>
      <c r="K128" s="11" t="s">
        <v>800</v>
      </c>
      <c r="O128" s="8" t="s">
        <v>39</v>
      </c>
      <c r="P128" s="8" t="s">
        <v>40</v>
      </c>
      <c r="Q128" s="8" t="s">
        <v>41</v>
      </c>
      <c r="R128" s="8" t="s">
        <v>505</v>
      </c>
      <c r="S128" s="8" t="s">
        <v>219</v>
      </c>
      <c r="T128" s="8" t="s">
        <v>91</v>
      </c>
      <c r="U128" s="8" t="s">
        <v>45</v>
      </c>
      <c r="V128" s="8" t="s">
        <v>46</v>
      </c>
      <c r="W128" s="25">
        <v>1.9630000000000001</v>
      </c>
      <c r="X128" s="26">
        <v>0.72199999999999998</v>
      </c>
      <c r="Z128" s="8" t="s">
        <v>92</v>
      </c>
      <c r="AC128" s="8" t="s">
        <v>476</v>
      </c>
      <c r="AD128" s="8" t="s">
        <v>477</v>
      </c>
      <c r="AE128" s="8" t="s">
        <v>51</v>
      </c>
      <c r="AF128" s="11" t="s">
        <v>801</v>
      </c>
      <c r="AG128" s="11" t="s">
        <v>177</v>
      </c>
      <c r="AH128" s="8" t="s">
        <v>210</v>
      </c>
      <c r="AI128" s="8">
        <v>14</v>
      </c>
      <c r="AJ128" s="8">
        <v>14</v>
      </c>
      <c r="AO128" s="8" t="s">
        <v>451</v>
      </c>
      <c r="AP128" s="27" t="s">
        <v>57</v>
      </c>
      <c r="AQ128" s="8" t="s">
        <v>69</v>
      </c>
      <c r="AS128" s="28">
        <v>-10</v>
      </c>
      <c r="AW128" s="28" t="s">
        <v>802</v>
      </c>
      <c r="AX128" s="28">
        <v>4.2</v>
      </c>
      <c r="AY128" s="28">
        <v>1.8</v>
      </c>
      <c r="AZ128" s="28">
        <v>0.5</v>
      </c>
      <c r="BB128" s="28">
        <v>1.7</v>
      </c>
      <c r="BC128" s="28">
        <v>1.8</v>
      </c>
      <c r="BE128" s="28">
        <v>5.9</v>
      </c>
      <c r="BF128" s="28" t="s">
        <v>803</v>
      </c>
      <c r="BG128" s="28">
        <v>-1.2</v>
      </c>
      <c r="BH128" s="28">
        <v>-0.5</v>
      </c>
      <c r="BI128" s="28">
        <v>-1.8</v>
      </c>
      <c r="BJ128" s="28">
        <v>0.5</v>
      </c>
      <c r="BO128" s="29">
        <v>-1715</v>
      </c>
      <c r="BQ128" s="12">
        <v>1</v>
      </c>
      <c r="BR128" s="12">
        <f t="shared" si="1"/>
        <v>1715</v>
      </c>
    </row>
    <row r="129" spans="1:70" ht="30" customHeight="1">
      <c r="A129" s="8">
        <v>616</v>
      </c>
      <c r="B129" s="8">
        <v>131</v>
      </c>
      <c r="C129" s="8">
        <v>3</v>
      </c>
      <c r="D129" s="8" t="s">
        <v>246</v>
      </c>
      <c r="E129" s="8" t="s">
        <v>804</v>
      </c>
      <c r="F129" s="8">
        <v>1901</v>
      </c>
      <c r="H129" s="8" t="s">
        <v>607</v>
      </c>
      <c r="J129" s="8">
        <v>170</v>
      </c>
      <c r="K129" s="11" t="s">
        <v>805</v>
      </c>
      <c r="O129" s="8" t="s">
        <v>39</v>
      </c>
      <c r="P129" s="8" t="s">
        <v>208</v>
      </c>
      <c r="Q129" s="8" t="s">
        <v>1073</v>
      </c>
      <c r="R129" s="8">
        <v>1</v>
      </c>
      <c r="S129" s="8" t="s">
        <v>680</v>
      </c>
      <c r="T129" s="8" t="s">
        <v>91</v>
      </c>
      <c r="U129" s="8" t="s">
        <v>45</v>
      </c>
      <c r="Y129" s="26">
        <v>2.6059999999999999</v>
      </c>
      <c r="Z129" s="8" t="s">
        <v>92</v>
      </c>
      <c r="AA129" s="8" t="s">
        <v>45</v>
      </c>
      <c r="AB129" s="8" t="s">
        <v>93</v>
      </c>
      <c r="AC129" s="8" t="s">
        <v>49</v>
      </c>
      <c r="AE129" s="8" t="s">
        <v>51</v>
      </c>
      <c r="AF129" s="11" t="s">
        <v>456</v>
      </c>
      <c r="AG129" s="11" t="s">
        <v>307</v>
      </c>
      <c r="AH129" s="8" t="s">
        <v>98</v>
      </c>
      <c r="AO129" s="8" t="s">
        <v>384</v>
      </c>
      <c r="AP129" s="27" t="s">
        <v>144</v>
      </c>
      <c r="AQ129" s="8" t="s">
        <v>69</v>
      </c>
      <c r="AR129" s="11" t="s">
        <v>806</v>
      </c>
      <c r="AS129" s="28">
        <v>-4.3</v>
      </c>
      <c r="AW129" s="28">
        <v>-16</v>
      </c>
      <c r="AX129" s="28">
        <v>4.0999999999999996</v>
      </c>
      <c r="AY129" s="28">
        <v>2.5</v>
      </c>
      <c r="AZ129" s="28" t="s">
        <v>807</v>
      </c>
      <c r="BB129" s="28">
        <v>1.9</v>
      </c>
      <c r="BD129" s="28">
        <v>0.8</v>
      </c>
      <c r="BJ129" s="28">
        <v>0.5</v>
      </c>
      <c r="BK129" s="28">
        <v>1.6</v>
      </c>
      <c r="BL129" s="28">
        <v>0.8</v>
      </c>
      <c r="BM129" s="28">
        <v>1.4</v>
      </c>
      <c r="BN129" s="28">
        <v>1.9</v>
      </c>
      <c r="BO129" s="29">
        <v>-680</v>
      </c>
      <c r="BQ129" s="12">
        <v>1</v>
      </c>
      <c r="BR129" s="12">
        <f t="shared" si="1"/>
        <v>680</v>
      </c>
    </row>
    <row r="130" spans="1:70" ht="30" customHeight="1">
      <c r="A130" s="8">
        <v>616</v>
      </c>
      <c r="B130" s="8">
        <v>131</v>
      </c>
      <c r="C130" s="8">
        <v>4</v>
      </c>
      <c r="D130" s="8" t="s">
        <v>246</v>
      </c>
      <c r="E130" s="8" t="s">
        <v>799</v>
      </c>
      <c r="F130" s="8">
        <v>1901</v>
      </c>
      <c r="H130" s="8" t="s">
        <v>607</v>
      </c>
      <c r="J130" s="8">
        <v>170</v>
      </c>
      <c r="K130" s="11" t="s">
        <v>808</v>
      </c>
      <c r="O130" s="8" t="s">
        <v>39</v>
      </c>
      <c r="P130" s="8" t="s">
        <v>208</v>
      </c>
      <c r="Q130" s="8" t="s">
        <v>1073</v>
      </c>
      <c r="R130" s="8">
        <v>1</v>
      </c>
      <c r="S130" s="8" t="s">
        <v>229</v>
      </c>
      <c r="T130" s="8" t="s">
        <v>91</v>
      </c>
      <c r="U130" s="8" t="s">
        <v>45</v>
      </c>
      <c r="Y130" s="26">
        <v>2.617</v>
      </c>
      <c r="Z130" s="8" t="s">
        <v>92</v>
      </c>
      <c r="AB130" s="8" t="s">
        <v>93</v>
      </c>
      <c r="AC130" s="8" t="s">
        <v>49</v>
      </c>
      <c r="AD130" s="8" t="s">
        <v>94</v>
      </c>
      <c r="AE130" s="8" t="s">
        <v>51</v>
      </c>
      <c r="AF130" s="11" t="s">
        <v>569</v>
      </c>
      <c r="AG130" s="11" t="s">
        <v>307</v>
      </c>
      <c r="AH130" s="8" t="s">
        <v>210</v>
      </c>
      <c r="AO130" s="8" t="s">
        <v>110</v>
      </c>
      <c r="AP130" s="27" t="s">
        <v>187</v>
      </c>
      <c r="AQ130" s="8" t="s">
        <v>69</v>
      </c>
      <c r="AR130" s="11" t="s">
        <v>809</v>
      </c>
      <c r="AS130" s="28">
        <v>-9.5</v>
      </c>
      <c r="AW130" s="28">
        <v>16.100000000000001</v>
      </c>
      <c r="AX130" s="28">
        <v>4.2</v>
      </c>
      <c r="AZ130" s="28">
        <v>0.5</v>
      </c>
      <c r="BJ130" s="28">
        <v>0.4</v>
      </c>
      <c r="BK130" s="28">
        <v>1.5</v>
      </c>
      <c r="BL130" s="28">
        <v>0.9</v>
      </c>
      <c r="BM130" s="28">
        <v>1.5</v>
      </c>
      <c r="BN130" s="28">
        <v>2</v>
      </c>
      <c r="BO130" s="29">
        <v>-1810</v>
      </c>
      <c r="BQ130" s="12">
        <v>1</v>
      </c>
      <c r="BR130" s="12">
        <f t="shared" si="1"/>
        <v>1810</v>
      </c>
    </row>
    <row r="131" spans="1:70" ht="30" customHeight="1">
      <c r="A131" s="8">
        <v>616</v>
      </c>
      <c r="B131" s="8">
        <v>131</v>
      </c>
      <c r="C131" s="8">
        <v>5</v>
      </c>
      <c r="D131" s="8" t="s">
        <v>246</v>
      </c>
      <c r="E131" s="8" t="s">
        <v>804</v>
      </c>
      <c r="F131" s="8">
        <v>1901</v>
      </c>
      <c r="H131" s="8" t="s">
        <v>607</v>
      </c>
      <c r="J131" s="8">
        <v>170</v>
      </c>
      <c r="K131" s="11">
        <v>170</v>
      </c>
      <c r="O131" s="8" t="s">
        <v>39</v>
      </c>
      <c r="P131" s="8" t="s">
        <v>208</v>
      </c>
      <c r="Q131" s="8" t="s">
        <v>1073</v>
      </c>
      <c r="R131" s="8">
        <v>2</v>
      </c>
      <c r="S131" s="8" t="s">
        <v>99</v>
      </c>
      <c r="T131" s="8" t="s">
        <v>91</v>
      </c>
      <c r="U131" s="8" t="s">
        <v>45</v>
      </c>
      <c r="Y131" s="26">
        <v>2.6040000000000001</v>
      </c>
      <c r="Z131" s="8" t="s">
        <v>92</v>
      </c>
      <c r="AA131" s="8" t="s">
        <v>810</v>
      </c>
      <c r="AB131" s="8" t="s">
        <v>93</v>
      </c>
      <c r="AC131" s="8" t="s">
        <v>49</v>
      </c>
      <c r="AD131" s="8" t="s">
        <v>94</v>
      </c>
      <c r="AE131" s="8" t="s">
        <v>95</v>
      </c>
      <c r="AF131" s="11" t="s">
        <v>96</v>
      </c>
      <c r="AG131" s="11" t="s">
        <v>177</v>
      </c>
      <c r="AH131" s="8" t="s">
        <v>210</v>
      </c>
      <c r="AO131" s="8" t="s">
        <v>351</v>
      </c>
      <c r="AP131" s="27" t="s">
        <v>811</v>
      </c>
      <c r="AQ131" s="8" t="s">
        <v>58</v>
      </c>
      <c r="AS131" s="28">
        <v>-9.6</v>
      </c>
      <c r="AW131" s="28">
        <v>16</v>
      </c>
      <c r="AX131" s="28">
        <v>4</v>
      </c>
      <c r="AY131" s="28">
        <v>3</v>
      </c>
      <c r="AZ131" s="28">
        <v>0.3</v>
      </c>
      <c r="BB131" s="28">
        <v>2.1</v>
      </c>
      <c r="BC131" s="28">
        <v>1.1000000000000001</v>
      </c>
      <c r="BD131" s="28">
        <v>0.7</v>
      </c>
      <c r="BJ131" s="28">
        <v>0.5</v>
      </c>
      <c r="BK131" s="28">
        <v>2</v>
      </c>
      <c r="BL131" s="28">
        <v>0.8</v>
      </c>
      <c r="BM131" s="28">
        <v>1.5</v>
      </c>
      <c r="BN131" s="28">
        <v>-1.7</v>
      </c>
      <c r="BO131" s="29">
        <v>-1330</v>
      </c>
      <c r="BQ131" s="12">
        <v>1</v>
      </c>
      <c r="BR131" s="12">
        <f t="shared" si="1"/>
        <v>1330</v>
      </c>
    </row>
    <row r="132" spans="1:70" ht="30" customHeight="1">
      <c r="A132" s="8">
        <v>616</v>
      </c>
      <c r="B132" s="8">
        <v>131</v>
      </c>
      <c r="C132" s="8">
        <v>6</v>
      </c>
      <c r="D132" s="8" t="s">
        <v>246</v>
      </c>
      <c r="E132" s="8" t="s">
        <v>792</v>
      </c>
      <c r="F132" s="8">
        <v>1901</v>
      </c>
      <c r="H132" s="8" t="s">
        <v>607</v>
      </c>
      <c r="J132" s="8">
        <v>170</v>
      </c>
      <c r="K132" s="11" t="s">
        <v>812</v>
      </c>
      <c r="O132" s="8" t="s">
        <v>39</v>
      </c>
      <c r="P132" s="8" t="s">
        <v>208</v>
      </c>
      <c r="Q132" s="8" t="s">
        <v>1073</v>
      </c>
      <c r="R132" s="8">
        <v>2</v>
      </c>
      <c r="S132" s="8" t="s">
        <v>99</v>
      </c>
      <c r="T132" s="8" t="s">
        <v>91</v>
      </c>
      <c r="U132" s="8" t="s">
        <v>45</v>
      </c>
      <c r="Y132" s="26">
        <v>2.63</v>
      </c>
      <c r="Z132" s="8" t="s">
        <v>92</v>
      </c>
      <c r="AA132" s="8" t="s">
        <v>45</v>
      </c>
      <c r="AB132" s="8" t="s">
        <v>657</v>
      </c>
      <c r="AC132" s="8" t="s">
        <v>49</v>
      </c>
      <c r="AD132" s="8" t="s">
        <v>94</v>
      </c>
      <c r="AE132" s="8" t="s">
        <v>51</v>
      </c>
      <c r="AF132" s="11" t="s">
        <v>65</v>
      </c>
      <c r="AG132" s="11" t="s">
        <v>177</v>
      </c>
      <c r="AH132" s="8" t="s">
        <v>98</v>
      </c>
      <c r="AI132" s="8">
        <v>12</v>
      </c>
      <c r="AJ132" s="8">
        <v>14</v>
      </c>
      <c r="AO132" s="8" t="s">
        <v>239</v>
      </c>
      <c r="AP132" s="27" t="s">
        <v>813</v>
      </c>
      <c r="AQ132" s="8" t="s">
        <v>69</v>
      </c>
      <c r="AR132" s="11" t="s">
        <v>188</v>
      </c>
      <c r="AS132" s="28">
        <v>-8.5</v>
      </c>
      <c r="AW132" s="28">
        <v>16.399999999999999</v>
      </c>
      <c r="AX132" s="28">
        <v>4.5</v>
      </c>
      <c r="AY132" s="28">
        <v>2.7</v>
      </c>
      <c r="AZ132" s="28">
        <v>0.5</v>
      </c>
      <c r="BJ132" s="28">
        <v>0.5</v>
      </c>
      <c r="BK132" s="28">
        <v>1.9</v>
      </c>
      <c r="BL132" s="28">
        <v>0.8</v>
      </c>
      <c r="BM132" s="28">
        <v>1.5</v>
      </c>
      <c r="BN132" s="28">
        <v>1.8</v>
      </c>
      <c r="BO132" s="29">
        <v>-1800</v>
      </c>
      <c r="BQ132" s="12">
        <v>1</v>
      </c>
      <c r="BR132" s="12">
        <f t="shared" si="1"/>
        <v>1800</v>
      </c>
    </row>
    <row r="133" spans="1:70" ht="30" customHeight="1">
      <c r="A133" s="8">
        <v>617</v>
      </c>
      <c r="B133" s="8">
        <v>131</v>
      </c>
      <c r="C133" s="8">
        <v>7</v>
      </c>
      <c r="D133" s="8" t="s">
        <v>246</v>
      </c>
      <c r="E133" s="8" t="s">
        <v>799</v>
      </c>
      <c r="F133" s="8">
        <v>1901</v>
      </c>
      <c r="H133" s="8" t="s">
        <v>607</v>
      </c>
      <c r="J133" s="8">
        <v>170</v>
      </c>
      <c r="K133" s="11" t="s">
        <v>808</v>
      </c>
      <c r="O133" s="8" t="s">
        <v>39</v>
      </c>
      <c r="P133" s="8" t="s">
        <v>208</v>
      </c>
      <c r="Q133" s="8" t="s">
        <v>1073</v>
      </c>
      <c r="R133" s="8">
        <v>2</v>
      </c>
      <c r="S133" s="8" t="s">
        <v>99</v>
      </c>
      <c r="T133" s="8" t="s">
        <v>91</v>
      </c>
      <c r="U133" s="8" t="s">
        <v>45</v>
      </c>
      <c r="Y133" s="26">
        <v>2.6320000000000001</v>
      </c>
      <c r="Z133" s="8" t="s">
        <v>92</v>
      </c>
      <c r="AB133" s="8" t="s">
        <v>93</v>
      </c>
      <c r="AC133" s="8" t="s">
        <v>49</v>
      </c>
      <c r="AD133" s="8" t="s">
        <v>94</v>
      </c>
      <c r="AE133" s="8" t="s">
        <v>95</v>
      </c>
      <c r="AF133" s="11" t="s">
        <v>96</v>
      </c>
      <c r="AG133" s="11" t="s">
        <v>814</v>
      </c>
      <c r="AH133" s="8" t="s">
        <v>210</v>
      </c>
      <c r="AO133" s="8" t="s">
        <v>80</v>
      </c>
      <c r="AP133" s="27" t="s">
        <v>57</v>
      </c>
      <c r="AQ133" s="8" t="s">
        <v>69</v>
      </c>
      <c r="AR133" s="11" t="s">
        <v>815</v>
      </c>
      <c r="AS133" s="28">
        <v>-12.2</v>
      </c>
      <c r="AW133" s="28">
        <v>15.5</v>
      </c>
      <c r="AX133" s="28">
        <v>4</v>
      </c>
      <c r="AZ133" s="28">
        <v>0.6</v>
      </c>
      <c r="BJ133" s="28">
        <v>0.5</v>
      </c>
      <c r="BK133" s="28">
        <v>2</v>
      </c>
      <c r="BL133" s="28">
        <v>0.9</v>
      </c>
      <c r="BM133" s="28">
        <v>1.5</v>
      </c>
      <c r="BN133" s="28">
        <v>-1.9</v>
      </c>
      <c r="BO133" s="29">
        <v>-1900</v>
      </c>
      <c r="BQ133" s="12">
        <v>1</v>
      </c>
      <c r="BR133" s="12">
        <f t="shared" si="1"/>
        <v>1900</v>
      </c>
    </row>
    <row r="134" spans="1:70" ht="30" customHeight="1">
      <c r="A134" s="8">
        <v>617</v>
      </c>
      <c r="B134" s="8">
        <v>131</v>
      </c>
      <c r="C134" s="8">
        <v>8</v>
      </c>
      <c r="D134" s="8" t="s">
        <v>246</v>
      </c>
      <c r="E134" s="8" t="s">
        <v>816</v>
      </c>
      <c r="F134" s="8">
        <v>1901</v>
      </c>
      <c r="H134" s="8" t="s">
        <v>607</v>
      </c>
      <c r="J134" s="8">
        <v>170</v>
      </c>
      <c r="K134" s="11" t="s">
        <v>817</v>
      </c>
      <c r="O134" s="8" t="s">
        <v>39</v>
      </c>
      <c r="P134" s="8" t="s">
        <v>208</v>
      </c>
      <c r="Q134" s="8" t="s">
        <v>1073</v>
      </c>
      <c r="R134" s="8">
        <v>3</v>
      </c>
      <c r="S134" s="8" t="s">
        <v>640</v>
      </c>
      <c r="T134" s="8" t="s">
        <v>91</v>
      </c>
      <c r="U134" s="8" t="s">
        <v>45</v>
      </c>
      <c r="Y134" s="26">
        <v>2.6850000000000001</v>
      </c>
      <c r="Z134" s="8" t="s">
        <v>92</v>
      </c>
      <c r="AB134" s="8" t="s">
        <v>636</v>
      </c>
      <c r="AC134" s="8" t="s">
        <v>49</v>
      </c>
      <c r="AD134" s="8" t="s">
        <v>94</v>
      </c>
      <c r="AE134" s="8" t="s">
        <v>51</v>
      </c>
      <c r="AF134" s="11" t="s">
        <v>96</v>
      </c>
      <c r="AG134" s="11" t="s">
        <v>232</v>
      </c>
      <c r="AH134" s="8" t="s">
        <v>210</v>
      </c>
      <c r="AO134" s="8" t="s">
        <v>80</v>
      </c>
      <c r="AP134" s="27" t="s">
        <v>654</v>
      </c>
      <c r="AQ134" s="8" t="s">
        <v>58</v>
      </c>
      <c r="AR134" s="11" t="s">
        <v>667</v>
      </c>
      <c r="AS134" s="28">
        <v>-10.3</v>
      </c>
      <c r="AW134" s="28">
        <v>16</v>
      </c>
      <c r="AX134" s="28">
        <v>4.2</v>
      </c>
      <c r="BJ134" s="28">
        <v>0.5</v>
      </c>
      <c r="BK134" s="28">
        <v>2.1</v>
      </c>
      <c r="BL134" s="28">
        <v>0.9</v>
      </c>
      <c r="BM134" s="28">
        <v>1.4</v>
      </c>
      <c r="BN134" s="28">
        <v>1.9</v>
      </c>
      <c r="BO134" s="29">
        <v>-2685</v>
      </c>
      <c r="BQ134" s="12">
        <v>1</v>
      </c>
      <c r="BR134" s="12">
        <f t="shared" si="1"/>
        <v>2685</v>
      </c>
    </row>
    <row r="135" spans="1:70" ht="30" customHeight="1">
      <c r="A135" s="8">
        <v>617</v>
      </c>
      <c r="B135" s="8">
        <v>131</v>
      </c>
      <c r="C135" s="8">
        <v>9</v>
      </c>
      <c r="D135" s="8" t="s">
        <v>246</v>
      </c>
      <c r="E135" s="8" t="s">
        <v>804</v>
      </c>
      <c r="F135" s="8">
        <v>1901</v>
      </c>
      <c r="H135" s="8" t="s">
        <v>607</v>
      </c>
      <c r="J135" s="8">
        <v>170</v>
      </c>
      <c r="K135" s="11" t="s">
        <v>805</v>
      </c>
      <c r="O135" s="8" t="s">
        <v>39</v>
      </c>
      <c r="P135" s="8" t="s">
        <v>208</v>
      </c>
      <c r="Q135" s="8" t="s">
        <v>1073</v>
      </c>
      <c r="R135" s="8">
        <v>3</v>
      </c>
      <c r="S135" s="8" t="s">
        <v>99</v>
      </c>
      <c r="T135" s="8" t="s">
        <v>91</v>
      </c>
      <c r="U135" s="8" t="s">
        <v>45</v>
      </c>
      <c r="V135" s="8" t="s">
        <v>430</v>
      </c>
      <c r="Y135" s="26">
        <v>2.6459999999999999</v>
      </c>
      <c r="Z135" s="8" t="s">
        <v>92</v>
      </c>
      <c r="AA135" s="8" t="s">
        <v>45</v>
      </c>
      <c r="AB135" s="8" t="s">
        <v>93</v>
      </c>
      <c r="AC135" s="8" t="s">
        <v>49</v>
      </c>
      <c r="AD135" s="8" t="s">
        <v>94</v>
      </c>
      <c r="AE135" s="8" t="s">
        <v>51</v>
      </c>
      <c r="AF135" s="11" t="s">
        <v>569</v>
      </c>
      <c r="AG135" s="11" t="s">
        <v>232</v>
      </c>
      <c r="AH135" s="8" t="s">
        <v>98</v>
      </c>
      <c r="AO135" s="8" t="s">
        <v>451</v>
      </c>
      <c r="AP135" s="27" t="s">
        <v>373</v>
      </c>
      <c r="AQ135" s="8" t="s">
        <v>58</v>
      </c>
      <c r="AR135" s="11" t="s">
        <v>563</v>
      </c>
      <c r="AS135" s="28">
        <v>-10.5</v>
      </c>
      <c r="AW135" s="28">
        <v>16.2</v>
      </c>
      <c r="AX135" s="28">
        <v>4</v>
      </c>
      <c r="AZ135" s="28">
        <v>0.4</v>
      </c>
      <c r="BB135" s="28">
        <v>1.8</v>
      </c>
      <c r="BC135" s="28">
        <v>-0.5</v>
      </c>
      <c r="BD135" s="28">
        <v>0.7</v>
      </c>
      <c r="BJ135" s="28">
        <v>0.4</v>
      </c>
      <c r="BK135" s="28">
        <v>1.9</v>
      </c>
      <c r="BL135" s="28">
        <v>0.8</v>
      </c>
      <c r="BM135" s="28">
        <v>1.5</v>
      </c>
      <c r="BN135" s="28">
        <v>1.8</v>
      </c>
      <c r="BO135" s="29">
        <v>-1620</v>
      </c>
      <c r="BQ135" s="12">
        <v>1</v>
      </c>
      <c r="BR135" s="12">
        <f t="shared" si="1"/>
        <v>1620</v>
      </c>
    </row>
    <row r="136" spans="1:70" ht="30" customHeight="1">
      <c r="A136" s="8">
        <v>618</v>
      </c>
      <c r="B136" s="8">
        <v>131</v>
      </c>
      <c r="C136" s="8">
        <v>10</v>
      </c>
      <c r="D136" s="8" t="s">
        <v>246</v>
      </c>
      <c r="E136" s="8" t="s">
        <v>792</v>
      </c>
      <c r="F136" s="8">
        <v>1901</v>
      </c>
      <c r="H136" s="8" t="s">
        <v>607</v>
      </c>
      <c r="J136" s="8">
        <v>170</v>
      </c>
      <c r="K136" s="11" t="s">
        <v>818</v>
      </c>
      <c r="O136" s="8" t="s">
        <v>39</v>
      </c>
      <c r="P136" s="8" t="s">
        <v>208</v>
      </c>
      <c r="Q136" s="8" t="s">
        <v>1073</v>
      </c>
      <c r="R136" s="8" t="s">
        <v>238</v>
      </c>
      <c r="S136" s="8" t="s">
        <v>819</v>
      </c>
      <c r="U136" s="8" t="s">
        <v>45</v>
      </c>
      <c r="AD136" s="8" t="s">
        <v>94</v>
      </c>
      <c r="AE136" s="8" t="s">
        <v>32</v>
      </c>
      <c r="AF136" s="11" t="s">
        <v>96</v>
      </c>
      <c r="AG136" s="11" t="s">
        <v>53</v>
      </c>
      <c r="AH136" s="8" t="s">
        <v>131</v>
      </c>
      <c r="AI136" s="8">
        <v>13</v>
      </c>
      <c r="AJ136" s="8">
        <v>13</v>
      </c>
      <c r="AK136" s="11" t="s">
        <v>664</v>
      </c>
      <c r="AL136" s="11" t="s">
        <v>820</v>
      </c>
      <c r="AM136" s="8" t="s">
        <v>665</v>
      </c>
      <c r="AO136" s="8" t="s">
        <v>397</v>
      </c>
      <c r="AP136" s="27" t="s">
        <v>654</v>
      </c>
      <c r="AQ136" s="8" t="s">
        <v>58</v>
      </c>
      <c r="AS136" s="28">
        <v>-25.9</v>
      </c>
      <c r="AU136" s="28">
        <v>1.9</v>
      </c>
      <c r="AV136" s="28">
        <v>1.6</v>
      </c>
      <c r="AW136" s="28" t="s">
        <v>134</v>
      </c>
      <c r="AY136" s="28">
        <v>2.7</v>
      </c>
      <c r="BJ136" s="28">
        <v>0.4</v>
      </c>
      <c r="BM136" s="28">
        <v>-1.5</v>
      </c>
      <c r="BN136" s="28">
        <v>-1.9</v>
      </c>
      <c r="BO136" s="29">
        <v>-2300</v>
      </c>
      <c r="BQ136" s="12">
        <v>1</v>
      </c>
      <c r="BR136" s="12">
        <f t="shared" si="1"/>
        <v>2300</v>
      </c>
    </row>
    <row r="137" spans="1:70" ht="30" customHeight="1">
      <c r="A137" s="8">
        <v>618</v>
      </c>
      <c r="B137" s="8">
        <v>131</v>
      </c>
      <c r="C137" s="8">
        <v>11</v>
      </c>
      <c r="D137" s="8" t="s">
        <v>246</v>
      </c>
      <c r="E137" s="8" t="s">
        <v>821</v>
      </c>
      <c r="F137" s="8">
        <v>1901</v>
      </c>
      <c r="H137" s="8" t="s">
        <v>607</v>
      </c>
      <c r="J137" s="8">
        <v>170</v>
      </c>
      <c r="K137" s="11" t="s">
        <v>822</v>
      </c>
      <c r="O137" s="8" t="s">
        <v>39</v>
      </c>
      <c r="P137" s="8" t="s">
        <v>251</v>
      </c>
      <c r="Q137" s="8" t="s">
        <v>1073</v>
      </c>
      <c r="R137" s="8" t="s">
        <v>823</v>
      </c>
      <c r="S137" s="8" t="s">
        <v>824</v>
      </c>
      <c r="T137" s="8" t="s">
        <v>91</v>
      </c>
      <c r="Y137" s="26">
        <v>2.988</v>
      </c>
      <c r="Z137" s="8" t="s">
        <v>47</v>
      </c>
      <c r="AB137" s="8" t="s">
        <v>253</v>
      </c>
      <c r="AC137" s="8" t="s">
        <v>49</v>
      </c>
      <c r="AD137" s="8" t="s">
        <v>64</v>
      </c>
      <c r="AE137" s="8" t="s">
        <v>95</v>
      </c>
      <c r="AF137" s="11" t="s">
        <v>96</v>
      </c>
      <c r="AG137" s="11" t="s">
        <v>825</v>
      </c>
      <c r="AH137" s="8" t="s">
        <v>66</v>
      </c>
      <c r="AO137" s="8" t="s">
        <v>234</v>
      </c>
      <c r="AP137" s="27" t="s">
        <v>161</v>
      </c>
      <c r="AQ137" s="8" t="s">
        <v>58</v>
      </c>
      <c r="AR137" s="11" t="s">
        <v>826</v>
      </c>
      <c r="AS137" s="28">
        <v>-14.6</v>
      </c>
      <c r="AW137" s="28">
        <v>16.2</v>
      </c>
      <c r="AX137" s="28">
        <v>4.4000000000000004</v>
      </c>
      <c r="BD137" s="28">
        <v>0.8</v>
      </c>
      <c r="BJ137" s="28">
        <v>0.9</v>
      </c>
      <c r="BK137" s="28">
        <v>1.9</v>
      </c>
      <c r="BL137" s="28">
        <v>0.9</v>
      </c>
      <c r="BM137" s="28">
        <v>1.7</v>
      </c>
      <c r="BN137" s="28">
        <v>1.9</v>
      </c>
      <c r="BO137" s="29">
        <v>-2500</v>
      </c>
      <c r="BQ137" s="12">
        <v>1</v>
      </c>
      <c r="BR137" s="12">
        <f t="shared" si="1"/>
        <v>2500</v>
      </c>
    </row>
    <row r="138" spans="1:70" ht="30" customHeight="1">
      <c r="A138" s="8">
        <v>618</v>
      </c>
      <c r="B138" s="8">
        <v>132</v>
      </c>
      <c r="C138" s="8">
        <v>12</v>
      </c>
      <c r="D138" s="8" t="s">
        <v>246</v>
      </c>
      <c r="E138" s="8" t="s">
        <v>827</v>
      </c>
      <c r="F138" s="8">
        <v>1901</v>
      </c>
      <c r="H138" s="8" t="s">
        <v>607</v>
      </c>
      <c r="J138" s="8">
        <v>170</v>
      </c>
      <c r="K138" s="11" t="s">
        <v>828</v>
      </c>
      <c r="O138" s="8" t="s">
        <v>39</v>
      </c>
      <c r="P138" s="8" t="s">
        <v>251</v>
      </c>
      <c r="Q138" s="8" t="s">
        <v>1073</v>
      </c>
      <c r="R138" s="8">
        <v>2</v>
      </c>
      <c r="S138" s="8" t="s">
        <v>99</v>
      </c>
      <c r="T138" s="8" t="s">
        <v>91</v>
      </c>
      <c r="U138" s="8" t="s">
        <v>45</v>
      </c>
      <c r="V138" s="8" t="s">
        <v>829</v>
      </c>
      <c r="Y138" s="26">
        <v>3.012</v>
      </c>
      <c r="Z138" s="8" t="s">
        <v>92</v>
      </c>
      <c r="AB138" s="8" t="s">
        <v>93</v>
      </c>
      <c r="AC138" s="8" t="s">
        <v>49</v>
      </c>
      <c r="AD138" s="8" t="s">
        <v>94</v>
      </c>
      <c r="AE138" s="8" t="s">
        <v>95</v>
      </c>
      <c r="AF138" s="11" t="s">
        <v>569</v>
      </c>
      <c r="AG138" s="11" t="s">
        <v>53</v>
      </c>
      <c r="AH138" s="8" t="s">
        <v>210</v>
      </c>
      <c r="AO138" s="8" t="s">
        <v>384</v>
      </c>
      <c r="AP138" s="27" t="s">
        <v>830</v>
      </c>
      <c r="AQ138" s="8" t="s">
        <v>58</v>
      </c>
      <c r="AR138" s="11" t="s">
        <v>831</v>
      </c>
      <c r="AS138" s="28">
        <v>-12.6</v>
      </c>
      <c r="AW138" s="28">
        <v>16.8</v>
      </c>
      <c r="AX138" s="28">
        <v>4.0999999999999996</v>
      </c>
      <c r="AY138" s="28">
        <v>1.4</v>
      </c>
      <c r="AZ138" s="28">
        <v>1.1000000000000001</v>
      </c>
      <c r="BC138" s="28">
        <v>0.4</v>
      </c>
      <c r="BD138" s="28">
        <v>0.8</v>
      </c>
      <c r="BJ138" s="28">
        <v>-0.8</v>
      </c>
      <c r="BK138" s="28">
        <v>-2</v>
      </c>
      <c r="BL138" s="28">
        <v>0.9</v>
      </c>
      <c r="BM138" s="28">
        <v>-1.7</v>
      </c>
      <c r="BN138" s="28">
        <v>2.1</v>
      </c>
      <c r="BO138" s="29">
        <v>-2200</v>
      </c>
      <c r="BQ138" s="12">
        <v>1</v>
      </c>
      <c r="BR138" s="12">
        <f t="shared" si="1"/>
        <v>2200</v>
      </c>
    </row>
    <row r="139" spans="1:70" ht="30" customHeight="1">
      <c r="A139" s="8">
        <v>619</v>
      </c>
      <c r="B139" s="8">
        <v>132</v>
      </c>
      <c r="C139" s="8">
        <v>13</v>
      </c>
      <c r="D139" s="8" t="s">
        <v>246</v>
      </c>
      <c r="E139" s="8" t="s">
        <v>804</v>
      </c>
      <c r="F139" s="8">
        <v>1901</v>
      </c>
      <c r="H139" s="8" t="s">
        <v>607</v>
      </c>
      <c r="J139" s="8">
        <v>170</v>
      </c>
      <c r="K139" s="11" t="s">
        <v>832</v>
      </c>
      <c r="O139" s="8" t="s">
        <v>39</v>
      </c>
      <c r="P139" s="8" t="s">
        <v>251</v>
      </c>
      <c r="Q139" s="8" t="s">
        <v>1073</v>
      </c>
      <c r="R139" s="8">
        <v>2</v>
      </c>
      <c r="S139" s="8" t="s">
        <v>99</v>
      </c>
      <c r="T139" s="8" t="s">
        <v>91</v>
      </c>
      <c r="U139" s="8" t="s">
        <v>45</v>
      </c>
      <c r="V139" s="8" t="s">
        <v>512</v>
      </c>
      <c r="Y139" s="26">
        <v>-2.9660000000000002</v>
      </c>
      <c r="Z139" s="8" t="s">
        <v>833</v>
      </c>
      <c r="AA139" s="8" t="s">
        <v>45</v>
      </c>
      <c r="AB139" s="8" t="s">
        <v>93</v>
      </c>
      <c r="AC139" s="8" t="s">
        <v>49</v>
      </c>
      <c r="AD139" s="8" t="s">
        <v>703</v>
      </c>
      <c r="AE139" s="8" t="s">
        <v>95</v>
      </c>
      <c r="AF139" s="11" t="s">
        <v>834</v>
      </c>
      <c r="AG139" s="11" t="s">
        <v>177</v>
      </c>
      <c r="AH139" s="8" t="s">
        <v>98</v>
      </c>
      <c r="AO139" s="8" t="s">
        <v>234</v>
      </c>
      <c r="AP139" s="27" t="s">
        <v>57</v>
      </c>
      <c r="AQ139" s="8" t="s">
        <v>69</v>
      </c>
      <c r="AS139" s="28">
        <v>-6.9</v>
      </c>
      <c r="AW139" s="28" t="s">
        <v>517</v>
      </c>
      <c r="AX139" s="28">
        <v>4.4000000000000004</v>
      </c>
      <c r="AY139" s="28">
        <v>1.2</v>
      </c>
      <c r="BJ139" s="28">
        <v>0.9</v>
      </c>
      <c r="BK139" s="28">
        <v>2</v>
      </c>
      <c r="BL139" s="28">
        <v>0.8</v>
      </c>
      <c r="BM139" s="28">
        <v>1.5</v>
      </c>
      <c r="BN139" s="28">
        <v>1.9</v>
      </c>
      <c r="BO139" s="29">
        <v>-1190</v>
      </c>
      <c r="BQ139" s="12">
        <v>1</v>
      </c>
      <c r="BR139" s="12">
        <f t="shared" ref="BR139:BR199" si="2">BO139*-1</f>
        <v>1190</v>
      </c>
    </row>
    <row r="140" spans="1:70" ht="30" customHeight="1">
      <c r="A140" s="8">
        <v>619</v>
      </c>
      <c r="B140" s="8">
        <v>132</v>
      </c>
      <c r="C140" s="8">
        <v>14</v>
      </c>
      <c r="D140" s="8" t="s">
        <v>246</v>
      </c>
      <c r="E140" s="8" t="s">
        <v>799</v>
      </c>
      <c r="F140" s="8">
        <v>1901</v>
      </c>
      <c r="H140" s="8" t="s">
        <v>607</v>
      </c>
      <c r="J140" s="8">
        <v>170</v>
      </c>
      <c r="K140" s="11" t="s">
        <v>808</v>
      </c>
      <c r="O140" s="8" t="s">
        <v>39</v>
      </c>
      <c r="P140" s="8" t="s">
        <v>251</v>
      </c>
      <c r="Q140" s="8" t="s">
        <v>1073</v>
      </c>
      <c r="R140" s="8">
        <v>2</v>
      </c>
      <c r="S140" s="8" t="s">
        <v>99</v>
      </c>
      <c r="T140" s="8" t="s">
        <v>91</v>
      </c>
      <c r="U140" s="8" t="s">
        <v>45</v>
      </c>
      <c r="V140" s="8" t="s">
        <v>835</v>
      </c>
      <c r="Y140" s="26">
        <v>-2.8180000000000001</v>
      </c>
      <c r="Z140" s="8" t="s">
        <v>92</v>
      </c>
      <c r="AB140" s="8" t="s">
        <v>93</v>
      </c>
      <c r="AC140" s="8" t="s">
        <v>49</v>
      </c>
      <c r="AD140" s="8" t="s">
        <v>94</v>
      </c>
      <c r="AE140" s="8" t="s">
        <v>32</v>
      </c>
      <c r="AF140" s="11" t="s">
        <v>569</v>
      </c>
      <c r="AG140" s="11" t="s">
        <v>53</v>
      </c>
      <c r="AH140" s="8" t="s">
        <v>131</v>
      </c>
      <c r="AK140" s="11" t="s">
        <v>77</v>
      </c>
      <c r="AL140" s="11" t="s">
        <v>97</v>
      </c>
      <c r="AM140" s="8" t="s">
        <v>265</v>
      </c>
      <c r="AO140" s="8" t="s">
        <v>234</v>
      </c>
      <c r="AP140" s="27" t="s">
        <v>582</v>
      </c>
      <c r="AQ140" s="8" t="s">
        <v>69</v>
      </c>
      <c r="AR140" s="11" t="s">
        <v>682</v>
      </c>
      <c r="AS140" s="28">
        <v>-19.2</v>
      </c>
      <c r="AW140" s="28">
        <v>-16</v>
      </c>
      <c r="AX140" s="28">
        <v>3.8</v>
      </c>
      <c r="AY140" s="28">
        <v>1.7</v>
      </c>
      <c r="BJ140" s="28">
        <v>0.9</v>
      </c>
      <c r="BK140" s="28">
        <v>-2</v>
      </c>
      <c r="BL140" s="28">
        <v>0.8</v>
      </c>
      <c r="BM140" s="28">
        <v>1.6</v>
      </c>
      <c r="BN140" s="28">
        <v>-1.8</v>
      </c>
      <c r="BO140" s="29">
        <v>-1460</v>
      </c>
      <c r="BQ140" s="12">
        <v>1</v>
      </c>
      <c r="BR140" s="12">
        <f t="shared" si="2"/>
        <v>1460</v>
      </c>
    </row>
    <row r="141" spans="1:70" ht="30" customHeight="1">
      <c r="A141" s="8">
        <v>619</v>
      </c>
      <c r="B141" s="8">
        <v>132</v>
      </c>
      <c r="C141" s="8">
        <v>15</v>
      </c>
      <c r="D141" s="8" t="s">
        <v>246</v>
      </c>
      <c r="E141" s="8" t="s">
        <v>821</v>
      </c>
      <c r="F141" s="8">
        <v>1901</v>
      </c>
      <c r="H141" s="8" t="s">
        <v>607</v>
      </c>
      <c r="J141" s="8">
        <v>170</v>
      </c>
      <c r="K141" s="11" t="s">
        <v>836</v>
      </c>
      <c r="O141" s="8" t="s">
        <v>39</v>
      </c>
      <c r="P141" s="8" t="s">
        <v>251</v>
      </c>
      <c r="Q141" s="8" t="s">
        <v>1073</v>
      </c>
      <c r="R141" s="8">
        <v>3</v>
      </c>
      <c r="S141" s="8" t="s">
        <v>265</v>
      </c>
      <c r="T141" s="8" t="s">
        <v>91</v>
      </c>
      <c r="U141" s="8" t="s">
        <v>45</v>
      </c>
      <c r="V141" s="8" t="s">
        <v>512</v>
      </c>
      <c r="Y141" s="26">
        <v>-2.9769999999999999</v>
      </c>
      <c r="Z141" s="8" t="s">
        <v>92</v>
      </c>
      <c r="AA141" s="8" t="s">
        <v>45</v>
      </c>
      <c r="AB141" s="8" t="s">
        <v>93</v>
      </c>
      <c r="AC141" s="8" t="s">
        <v>49</v>
      </c>
      <c r="AD141" s="8" t="s">
        <v>703</v>
      </c>
      <c r="AE141" s="8" t="s">
        <v>95</v>
      </c>
      <c r="AF141" s="11" t="s">
        <v>96</v>
      </c>
      <c r="AG141" s="11" t="s">
        <v>177</v>
      </c>
      <c r="AH141" s="8" t="s">
        <v>98</v>
      </c>
      <c r="AI141" s="8">
        <v>12</v>
      </c>
      <c r="AJ141" s="8">
        <v>16</v>
      </c>
      <c r="AO141" s="8" t="s">
        <v>234</v>
      </c>
      <c r="AP141" s="27" t="s">
        <v>187</v>
      </c>
      <c r="AQ141" s="8" t="s">
        <v>69</v>
      </c>
      <c r="AS141" s="28">
        <v>-12.6</v>
      </c>
      <c r="AW141" s="28" t="s">
        <v>837</v>
      </c>
      <c r="AX141" s="28">
        <v>4.5</v>
      </c>
      <c r="AY141" s="28">
        <v>1.8</v>
      </c>
      <c r="BB141" s="28">
        <v>1.8</v>
      </c>
      <c r="BC141" s="28">
        <v>0.6</v>
      </c>
      <c r="BD141" s="28">
        <v>0.4</v>
      </c>
      <c r="BJ141" s="28">
        <v>0.8</v>
      </c>
      <c r="BK141" s="28">
        <v>2</v>
      </c>
      <c r="BL141" s="28">
        <v>-0.8</v>
      </c>
      <c r="BM141" s="28">
        <v>-1.6</v>
      </c>
      <c r="BN141" s="28">
        <v>-1.8</v>
      </c>
      <c r="BO141" s="29">
        <v>-1650</v>
      </c>
      <c r="BQ141" s="12">
        <v>1</v>
      </c>
      <c r="BR141" s="12">
        <f t="shared" si="2"/>
        <v>1650</v>
      </c>
    </row>
    <row r="142" spans="1:70" ht="30" customHeight="1">
      <c r="A142" s="8">
        <v>619</v>
      </c>
      <c r="B142" s="8">
        <v>132</v>
      </c>
      <c r="C142" s="8">
        <v>16</v>
      </c>
      <c r="D142" s="8" t="s">
        <v>246</v>
      </c>
      <c r="E142" s="8" t="s">
        <v>799</v>
      </c>
      <c r="F142" s="8">
        <v>1901</v>
      </c>
      <c r="H142" s="8" t="s">
        <v>607</v>
      </c>
      <c r="J142" s="8">
        <v>170</v>
      </c>
      <c r="K142" s="11" t="s">
        <v>808</v>
      </c>
      <c r="O142" s="8" t="s">
        <v>39</v>
      </c>
      <c r="P142" s="8" t="s">
        <v>251</v>
      </c>
      <c r="Q142" s="8" t="s">
        <v>1073</v>
      </c>
      <c r="R142" s="8">
        <v>3</v>
      </c>
      <c r="S142" s="8" t="s">
        <v>229</v>
      </c>
      <c r="T142" s="8" t="s">
        <v>91</v>
      </c>
      <c r="U142" s="8" t="s">
        <v>48</v>
      </c>
      <c r="V142" s="8" t="s">
        <v>512</v>
      </c>
      <c r="Y142" s="26">
        <v>2.9089999999999998</v>
      </c>
      <c r="AA142" s="8" t="s">
        <v>45</v>
      </c>
      <c r="AB142" s="8" t="s">
        <v>93</v>
      </c>
      <c r="AC142" s="8" t="s">
        <v>49</v>
      </c>
      <c r="AE142" s="8" t="s">
        <v>33</v>
      </c>
      <c r="AG142" s="11" t="s">
        <v>177</v>
      </c>
      <c r="AH142" s="8" t="s">
        <v>108</v>
      </c>
      <c r="AO142" s="8" t="s">
        <v>234</v>
      </c>
      <c r="AP142" s="27" t="s">
        <v>461</v>
      </c>
      <c r="AQ142" s="8" t="s">
        <v>58</v>
      </c>
      <c r="AR142" s="11" t="s">
        <v>563</v>
      </c>
      <c r="AS142" s="28">
        <v>-4.9000000000000004</v>
      </c>
      <c r="AW142" s="28">
        <v>16.399999999999999</v>
      </c>
      <c r="AX142" s="28">
        <v>4.2</v>
      </c>
      <c r="AY142" s="28">
        <v>3.2</v>
      </c>
      <c r="BB142" s="28">
        <v>1.9</v>
      </c>
      <c r="BC142" s="28">
        <v>0.7</v>
      </c>
      <c r="BD142" s="28">
        <v>1.2</v>
      </c>
      <c r="BJ142" s="28">
        <v>0.9</v>
      </c>
      <c r="BK142" s="28">
        <v>2.1</v>
      </c>
      <c r="BL142" s="28">
        <v>0.8</v>
      </c>
      <c r="BM142" s="28">
        <v>1.7</v>
      </c>
      <c r="BN142" s="28">
        <v>1.5</v>
      </c>
      <c r="BO142" s="29">
        <v>-1135</v>
      </c>
      <c r="BQ142" s="12">
        <v>1</v>
      </c>
      <c r="BR142" s="12">
        <f t="shared" si="2"/>
        <v>1135</v>
      </c>
    </row>
    <row r="143" spans="1:70" ht="30" customHeight="1">
      <c r="A143" s="8">
        <v>620</v>
      </c>
      <c r="B143" s="8">
        <v>132</v>
      </c>
      <c r="C143" s="8">
        <v>17</v>
      </c>
      <c r="D143" s="8" t="s">
        <v>246</v>
      </c>
      <c r="E143" s="8" t="s">
        <v>838</v>
      </c>
      <c r="F143" s="8">
        <v>1901</v>
      </c>
      <c r="H143" s="8" t="s">
        <v>607</v>
      </c>
      <c r="J143" s="8">
        <v>170</v>
      </c>
      <c r="K143" s="27">
        <v>170</v>
      </c>
      <c r="O143" s="8" t="s">
        <v>39</v>
      </c>
      <c r="P143" s="8" t="s">
        <v>719</v>
      </c>
      <c r="Q143" s="8" t="s">
        <v>1073</v>
      </c>
      <c r="R143" s="8">
        <v>1</v>
      </c>
      <c r="S143" s="8" t="s">
        <v>109</v>
      </c>
      <c r="T143" s="8" t="s">
        <v>91</v>
      </c>
      <c r="Y143" s="26">
        <v>3.1179999999999999</v>
      </c>
      <c r="Z143" s="8" t="s">
        <v>92</v>
      </c>
      <c r="AB143" s="8" t="s">
        <v>230</v>
      </c>
      <c r="AC143" s="8" t="s">
        <v>49</v>
      </c>
      <c r="AD143" s="8" t="s">
        <v>839</v>
      </c>
      <c r="AE143" s="8" t="s">
        <v>95</v>
      </c>
      <c r="AF143" s="11" t="s">
        <v>569</v>
      </c>
      <c r="AG143" s="11" t="s">
        <v>727</v>
      </c>
      <c r="AH143" s="8" t="s">
        <v>210</v>
      </c>
      <c r="AO143" s="8" t="s">
        <v>80</v>
      </c>
      <c r="AP143" s="27" t="s">
        <v>161</v>
      </c>
      <c r="AQ143" s="8" t="s">
        <v>69</v>
      </c>
      <c r="AR143" s="11" t="s">
        <v>840</v>
      </c>
      <c r="AS143" s="28">
        <v>-8.1999999999999993</v>
      </c>
      <c r="AW143" s="28">
        <v>-15.4</v>
      </c>
      <c r="AX143" s="28">
        <v>4.2</v>
      </c>
      <c r="AY143" s="28">
        <v>3.1</v>
      </c>
      <c r="AZ143" s="28">
        <v>0.7</v>
      </c>
      <c r="BJ143" s="28">
        <v>-0.6</v>
      </c>
      <c r="BK143" s="28">
        <v>1.6</v>
      </c>
      <c r="BL143" s="28">
        <v>1</v>
      </c>
      <c r="BM143" s="28">
        <v>1</v>
      </c>
      <c r="BN143" s="28">
        <v>1.8</v>
      </c>
      <c r="BO143" s="29">
        <v>-1340</v>
      </c>
      <c r="BQ143" s="12">
        <v>1</v>
      </c>
      <c r="BR143" s="12">
        <f t="shared" si="2"/>
        <v>1340</v>
      </c>
    </row>
    <row r="144" spans="1:70" ht="30" customHeight="1">
      <c r="A144" s="8">
        <v>620</v>
      </c>
      <c r="B144" s="8">
        <v>132</v>
      </c>
      <c r="C144" s="8">
        <v>18</v>
      </c>
      <c r="D144" s="8" t="s">
        <v>246</v>
      </c>
      <c r="E144" s="8" t="s">
        <v>804</v>
      </c>
      <c r="F144" s="8">
        <v>1901</v>
      </c>
      <c r="H144" s="8" t="s">
        <v>607</v>
      </c>
      <c r="J144" s="8">
        <v>170</v>
      </c>
      <c r="K144" s="11" t="s">
        <v>805</v>
      </c>
      <c r="O144" s="8" t="s">
        <v>39</v>
      </c>
      <c r="P144" s="8" t="s">
        <v>719</v>
      </c>
      <c r="Q144" s="8" t="s">
        <v>1073</v>
      </c>
      <c r="R144" s="8">
        <v>2</v>
      </c>
      <c r="S144" s="8" t="s">
        <v>733</v>
      </c>
      <c r="T144" s="8" t="s">
        <v>44</v>
      </c>
      <c r="U144" s="8" t="s">
        <v>45</v>
      </c>
      <c r="Y144" s="26">
        <v>-3.4710000000000001</v>
      </c>
      <c r="Z144" s="8" t="s">
        <v>92</v>
      </c>
      <c r="AB144" s="8" t="s">
        <v>93</v>
      </c>
      <c r="AC144" s="8" t="s">
        <v>49</v>
      </c>
      <c r="AD144" s="8" t="s">
        <v>94</v>
      </c>
      <c r="AE144" s="8" t="s">
        <v>95</v>
      </c>
      <c r="AF144" s="11" t="s">
        <v>96</v>
      </c>
      <c r="AG144" s="11" t="s">
        <v>232</v>
      </c>
      <c r="AH144" s="8" t="s">
        <v>210</v>
      </c>
      <c r="AO144" s="8" t="s">
        <v>515</v>
      </c>
      <c r="AP144" s="27" t="s">
        <v>841</v>
      </c>
      <c r="AQ144" s="8" t="s">
        <v>58</v>
      </c>
      <c r="AS144" s="28">
        <v>-8.1999999999999993</v>
      </c>
      <c r="AW144" s="28" t="s">
        <v>842</v>
      </c>
      <c r="AX144" s="28">
        <v>5.3</v>
      </c>
      <c r="BJ144" s="28">
        <v>0.6</v>
      </c>
      <c r="BK144" s="28">
        <v>1.7</v>
      </c>
      <c r="BL144" s="28">
        <v>1</v>
      </c>
      <c r="BM144" s="28">
        <v>-1.3</v>
      </c>
      <c r="BN144" s="28">
        <v>-1.8</v>
      </c>
      <c r="BO144" s="29">
        <v>-1290</v>
      </c>
      <c r="BQ144" s="12">
        <v>1</v>
      </c>
      <c r="BR144" s="12">
        <f t="shared" si="2"/>
        <v>1290</v>
      </c>
    </row>
    <row r="145" spans="1:70" ht="30" customHeight="1">
      <c r="A145" s="8">
        <v>620</v>
      </c>
      <c r="B145" s="8">
        <v>132</v>
      </c>
      <c r="C145" s="8">
        <v>19</v>
      </c>
      <c r="D145" s="8" t="s">
        <v>246</v>
      </c>
      <c r="E145" s="8" t="s">
        <v>804</v>
      </c>
      <c r="F145" s="8">
        <v>1901</v>
      </c>
      <c r="H145" s="8" t="s">
        <v>607</v>
      </c>
      <c r="J145" s="8">
        <v>170</v>
      </c>
      <c r="K145" s="11" t="s">
        <v>805</v>
      </c>
      <c r="O145" s="8" t="s">
        <v>39</v>
      </c>
      <c r="P145" s="8" t="s">
        <v>719</v>
      </c>
      <c r="Q145" s="8" t="s">
        <v>1073</v>
      </c>
      <c r="R145" s="8">
        <v>2</v>
      </c>
      <c r="S145" s="8" t="s">
        <v>511</v>
      </c>
      <c r="T145" s="8" t="s">
        <v>44</v>
      </c>
      <c r="U145" s="8" t="s">
        <v>45</v>
      </c>
      <c r="AB145" s="8" t="s">
        <v>93</v>
      </c>
      <c r="AC145" s="8" t="s">
        <v>49</v>
      </c>
      <c r="AD145" s="8" t="s">
        <v>94</v>
      </c>
      <c r="AE145" s="8" t="s">
        <v>95</v>
      </c>
      <c r="AF145" s="11" t="s">
        <v>96</v>
      </c>
      <c r="AG145" s="11" t="s">
        <v>97</v>
      </c>
      <c r="AH145" s="8" t="s">
        <v>98</v>
      </c>
      <c r="AO145" s="8" t="s">
        <v>484</v>
      </c>
      <c r="AP145" s="27" t="s">
        <v>739</v>
      </c>
      <c r="AQ145" s="8" t="s">
        <v>69</v>
      </c>
      <c r="AS145" s="28">
        <v>-6.8</v>
      </c>
      <c r="AX145" s="28">
        <v>5</v>
      </c>
      <c r="AZ145" s="28">
        <v>0.6</v>
      </c>
      <c r="BJ145" s="28">
        <v>0.7</v>
      </c>
      <c r="BK145" s="28">
        <v>-1.4</v>
      </c>
      <c r="BL145" s="28">
        <v>0.9</v>
      </c>
      <c r="BM145" s="28">
        <v>1.3</v>
      </c>
      <c r="BN145" s="28">
        <v>1.6</v>
      </c>
      <c r="BO145" s="29">
        <v>-810</v>
      </c>
      <c r="BQ145" s="12">
        <v>1</v>
      </c>
      <c r="BR145" s="12">
        <f t="shared" si="2"/>
        <v>810</v>
      </c>
    </row>
    <row r="146" spans="1:70" ht="30" customHeight="1">
      <c r="A146" s="8">
        <v>620</v>
      </c>
      <c r="B146" s="8">
        <v>132</v>
      </c>
      <c r="C146" s="8">
        <v>20</v>
      </c>
      <c r="D146" s="8" t="s">
        <v>246</v>
      </c>
      <c r="E146" s="8" t="s">
        <v>816</v>
      </c>
      <c r="F146" s="8">
        <v>1901</v>
      </c>
      <c r="H146" s="8" t="s">
        <v>607</v>
      </c>
      <c r="J146" s="8">
        <v>170</v>
      </c>
      <c r="K146" s="11" t="s">
        <v>817</v>
      </c>
      <c r="O146" s="8" t="s">
        <v>39</v>
      </c>
      <c r="P146" s="8" t="s">
        <v>719</v>
      </c>
      <c r="Q146" s="8" t="s">
        <v>1073</v>
      </c>
      <c r="R146" s="8">
        <v>3</v>
      </c>
      <c r="S146" s="8" t="s">
        <v>640</v>
      </c>
      <c r="T146" s="8" t="s">
        <v>44</v>
      </c>
      <c r="U146" s="8" t="s">
        <v>45</v>
      </c>
      <c r="AB146" s="8" t="s">
        <v>93</v>
      </c>
      <c r="AC146" s="8" t="s">
        <v>49</v>
      </c>
      <c r="AE146" s="8" t="s">
        <v>95</v>
      </c>
      <c r="AF146" s="11" t="s">
        <v>204</v>
      </c>
      <c r="AG146" s="11" t="s">
        <v>53</v>
      </c>
      <c r="AH146" s="8" t="s">
        <v>98</v>
      </c>
      <c r="AO146" s="8" t="s">
        <v>80</v>
      </c>
      <c r="AP146" s="27" t="s">
        <v>739</v>
      </c>
      <c r="AQ146" s="8" t="s">
        <v>58</v>
      </c>
      <c r="AS146" s="28">
        <v>-6.6</v>
      </c>
      <c r="AW146" s="28" t="s">
        <v>463</v>
      </c>
      <c r="AX146" s="28">
        <v>-5.0999999999999996</v>
      </c>
      <c r="AY146" s="28">
        <v>2.4</v>
      </c>
      <c r="AZ146" s="28">
        <v>0.6</v>
      </c>
      <c r="BA146" s="28">
        <v>3.5</v>
      </c>
      <c r="BD146" s="28">
        <v>1.3</v>
      </c>
      <c r="BJ146" s="28">
        <v>0.7</v>
      </c>
      <c r="BK146" s="28">
        <v>1.5</v>
      </c>
      <c r="BL146" s="28">
        <v>0.9</v>
      </c>
      <c r="BM146" s="28">
        <v>1.3</v>
      </c>
      <c r="BN146" s="28">
        <v>-1.8</v>
      </c>
      <c r="BO146" s="29">
        <v>-755</v>
      </c>
      <c r="BQ146" s="12">
        <v>1</v>
      </c>
      <c r="BR146" s="12">
        <f t="shared" si="2"/>
        <v>755</v>
      </c>
    </row>
    <row r="147" spans="1:70" ht="30" customHeight="1">
      <c r="A147" s="8">
        <v>620</v>
      </c>
      <c r="B147" s="8">
        <v>132</v>
      </c>
      <c r="C147" s="8">
        <v>21</v>
      </c>
      <c r="D147" s="8" t="s">
        <v>556</v>
      </c>
      <c r="E147" s="8" t="s">
        <v>827</v>
      </c>
      <c r="F147" s="8">
        <v>1901</v>
      </c>
      <c r="H147" s="8" t="s">
        <v>607</v>
      </c>
      <c r="J147" s="8">
        <v>170</v>
      </c>
      <c r="K147" s="11" t="s">
        <v>843</v>
      </c>
      <c r="O147" s="8" t="s">
        <v>39</v>
      </c>
      <c r="P147" s="8" t="s">
        <v>745</v>
      </c>
      <c r="Q147" s="8" t="s">
        <v>1073</v>
      </c>
      <c r="R147" s="8">
        <v>1</v>
      </c>
      <c r="S147" s="8" t="s">
        <v>363</v>
      </c>
      <c r="T147" s="8" t="s">
        <v>91</v>
      </c>
      <c r="U147" s="8" t="s">
        <v>45</v>
      </c>
      <c r="V147" s="8" t="s">
        <v>430</v>
      </c>
      <c r="Y147" s="26">
        <v>2.96</v>
      </c>
      <c r="Z147" s="8" t="s">
        <v>47</v>
      </c>
      <c r="AB147" s="8" t="s">
        <v>93</v>
      </c>
      <c r="AC147" s="8" t="s">
        <v>49</v>
      </c>
      <c r="AE147" s="8" t="s">
        <v>95</v>
      </c>
      <c r="AF147" s="11" t="s">
        <v>65</v>
      </c>
      <c r="AG147" s="11" t="s">
        <v>727</v>
      </c>
      <c r="AH147" s="8" t="s">
        <v>66</v>
      </c>
      <c r="AO147" s="8" t="s">
        <v>234</v>
      </c>
      <c r="AP147" s="27" t="s">
        <v>844</v>
      </c>
      <c r="AQ147" s="8" t="s">
        <v>69</v>
      </c>
      <c r="AR147" s="11" t="s">
        <v>845</v>
      </c>
      <c r="AS147" s="28">
        <v>-7.7</v>
      </c>
      <c r="AW147" s="28">
        <v>16.100000000000001</v>
      </c>
      <c r="AX147" s="28">
        <v>-4.2</v>
      </c>
      <c r="BB147" s="28" t="s">
        <v>846</v>
      </c>
      <c r="BD147" s="28" t="s">
        <v>847</v>
      </c>
      <c r="BJ147" s="28">
        <v>0.3</v>
      </c>
      <c r="BK147" s="28">
        <v>2.2000000000000002</v>
      </c>
      <c r="BL147" s="28">
        <v>2.2999999999999998</v>
      </c>
      <c r="BM147" s="28">
        <v>2.4</v>
      </c>
      <c r="BO147" s="29">
        <v>-1890</v>
      </c>
      <c r="BQ147" s="12">
        <v>1</v>
      </c>
      <c r="BR147" s="12">
        <f t="shared" si="2"/>
        <v>1890</v>
      </c>
    </row>
    <row r="148" spans="1:70" ht="30" customHeight="1">
      <c r="A148" s="8">
        <v>620</v>
      </c>
      <c r="B148" s="8">
        <v>133</v>
      </c>
      <c r="C148" s="8">
        <v>22</v>
      </c>
      <c r="D148" s="8" t="s">
        <v>556</v>
      </c>
      <c r="E148" s="8" t="s">
        <v>848</v>
      </c>
      <c r="F148" s="8">
        <v>1901</v>
      </c>
      <c r="H148" s="8" t="s">
        <v>607</v>
      </c>
      <c r="J148" s="8">
        <v>170</v>
      </c>
      <c r="K148" s="11" t="s">
        <v>849</v>
      </c>
      <c r="O148" s="8" t="s">
        <v>39</v>
      </c>
      <c r="P148" s="8" t="s">
        <v>745</v>
      </c>
      <c r="Q148" s="8" t="s">
        <v>1073</v>
      </c>
      <c r="R148" s="8">
        <v>1</v>
      </c>
      <c r="S148" s="8" t="s">
        <v>850</v>
      </c>
      <c r="T148" s="8" t="s">
        <v>91</v>
      </c>
      <c r="V148" s="8" t="s">
        <v>430</v>
      </c>
      <c r="Y148" s="26">
        <v>2.6070000000000002</v>
      </c>
      <c r="Z148" s="8" t="s">
        <v>47</v>
      </c>
      <c r="AB148" s="8" t="s">
        <v>230</v>
      </c>
      <c r="AC148" s="8" t="s">
        <v>49</v>
      </c>
      <c r="AE148" s="8" t="s">
        <v>95</v>
      </c>
      <c r="AF148" s="11" t="s">
        <v>851</v>
      </c>
      <c r="AG148" s="11" t="s">
        <v>727</v>
      </c>
      <c r="AH148" s="8" t="s">
        <v>66</v>
      </c>
      <c r="AO148" s="8" t="s">
        <v>160</v>
      </c>
      <c r="AP148" s="27" t="s">
        <v>852</v>
      </c>
      <c r="AQ148" s="8" t="s">
        <v>69</v>
      </c>
      <c r="AR148" s="11" t="s">
        <v>853</v>
      </c>
      <c r="AS148" s="28">
        <v>-6.5</v>
      </c>
      <c r="AW148" s="28">
        <v>16.3</v>
      </c>
      <c r="AX148" s="28">
        <v>4.5</v>
      </c>
      <c r="AY148" s="28">
        <v>4.4000000000000004</v>
      </c>
      <c r="BB148" s="28">
        <v>1.3</v>
      </c>
      <c r="BC148" s="28">
        <v>1.7</v>
      </c>
      <c r="BD148" s="28">
        <v>1.1000000000000001</v>
      </c>
      <c r="BJ148" s="28">
        <v>-0.6</v>
      </c>
      <c r="BK148" s="28">
        <v>2.5</v>
      </c>
      <c r="BL148" s="28">
        <v>2.2999999999999998</v>
      </c>
      <c r="BM148" s="28">
        <v>2.4</v>
      </c>
      <c r="BO148" s="29">
        <v>-1780</v>
      </c>
      <c r="BQ148" s="12">
        <v>1</v>
      </c>
      <c r="BR148" s="12">
        <f t="shared" si="2"/>
        <v>1780</v>
      </c>
    </row>
    <row r="149" spans="1:70" ht="30" customHeight="1">
      <c r="A149" s="8">
        <v>621</v>
      </c>
      <c r="B149" s="8">
        <v>133</v>
      </c>
      <c r="C149" s="8">
        <v>23</v>
      </c>
      <c r="D149" s="8" t="s">
        <v>556</v>
      </c>
      <c r="E149" s="8" t="s">
        <v>816</v>
      </c>
      <c r="F149" s="8">
        <v>1901</v>
      </c>
      <c r="H149" s="8" t="s">
        <v>607</v>
      </c>
      <c r="J149" s="8">
        <v>170</v>
      </c>
      <c r="K149" s="27">
        <v>170</v>
      </c>
      <c r="O149" s="8" t="s">
        <v>39</v>
      </c>
      <c r="P149" s="8" t="s">
        <v>745</v>
      </c>
      <c r="Q149" s="8" t="s">
        <v>1073</v>
      </c>
      <c r="R149" s="8">
        <v>1</v>
      </c>
      <c r="S149" s="8" t="s">
        <v>99</v>
      </c>
      <c r="T149" s="8" t="s">
        <v>91</v>
      </c>
      <c r="U149" s="8" t="s">
        <v>45</v>
      </c>
      <c r="V149" s="8" t="s">
        <v>430</v>
      </c>
      <c r="Y149" s="26">
        <v>-2.4329999999999998</v>
      </c>
      <c r="Z149" s="8" t="s">
        <v>92</v>
      </c>
      <c r="AB149" s="8" t="s">
        <v>93</v>
      </c>
      <c r="AC149" s="8" t="s">
        <v>49</v>
      </c>
      <c r="AD149" s="8" t="s">
        <v>94</v>
      </c>
      <c r="AE149" s="8" t="s">
        <v>95</v>
      </c>
      <c r="AF149" s="11" t="s">
        <v>96</v>
      </c>
      <c r="AG149" s="11" t="s">
        <v>749</v>
      </c>
      <c r="AH149" s="8" t="s">
        <v>210</v>
      </c>
      <c r="AO149" s="8" t="s">
        <v>337</v>
      </c>
      <c r="AP149" s="27" t="s">
        <v>854</v>
      </c>
      <c r="AQ149" s="8" t="s">
        <v>69</v>
      </c>
      <c r="AR149" s="11" t="s">
        <v>855</v>
      </c>
      <c r="AS149" s="28">
        <v>-8.1</v>
      </c>
      <c r="AW149" s="28">
        <v>-16.2</v>
      </c>
      <c r="AX149" s="28">
        <v>4.3</v>
      </c>
      <c r="BJ149" s="28">
        <v>0.7</v>
      </c>
      <c r="BK149" s="28">
        <v>2.4</v>
      </c>
      <c r="BL149" s="28">
        <v>1.9</v>
      </c>
      <c r="BM149" s="28">
        <v>2.2000000000000002</v>
      </c>
      <c r="BO149" s="29">
        <v>-1600</v>
      </c>
      <c r="BQ149" s="12">
        <v>1</v>
      </c>
      <c r="BR149" s="12">
        <f t="shared" si="2"/>
        <v>1600</v>
      </c>
    </row>
    <row r="150" spans="1:70" ht="30" customHeight="1">
      <c r="A150" s="8">
        <v>621</v>
      </c>
      <c r="B150" s="8">
        <v>133</v>
      </c>
      <c r="C150" s="8">
        <v>24</v>
      </c>
      <c r="D150" s="8" t="s">
        <v>556</v>
      </c>
      <c r="E150" s="8" t="s">
        <v>804</v>
      </c>
      <c r="F150" s="8">
        <v>1901</v>
      </c>
      <c r="H150" s="8" t="s">
        <v>607</v>
      </c>
      <c r="J150" s="8">
        <v>170</v>
      </c>
      <c r="K150" s="11" t="s">
        <v>856</v>
      </c>
      <c r="O150" s="8" t="s">
        <v>39</v>
      </c>
      <c r="P150" s="8" t="s">
        <v>745</v>
      </c>
      <c r="Q150" s="8" t="s">
        <v>1073</v>
      </c>
      <c r="R150" s="8">
        <v>2</v>
      </c>
      <c r="S150" s="8" t="s">
        <v>651</v>
      </c>
      <c r="T150" s="8" t="s">
        <v>91</v>
      </c>
      <c r="U150" s="8" t="s">
        <v>45</v>
      </c>
      <c r="V150" s="8" t="s">
        <v>430</v>
      </c>
      <c r="Y150" s="26">
        <v>2.4260000000000002</v>
      </c>
      <c r="Z150" s="8" t="s">
        <v>92</v>
      </c>
      <c r="AB150" s="8" t="s">
        <v>230</v>
      </c>
      <c r="AC150" s="8" t="s">
        <v>49</v>
      </c>
      <c r="AE150" s="8" t="s">
        <v>32</v>
      </c>
      <c r="AG150" s="11" t="s">
        <v>53</v>
      </c>
      <c r="AH150" s="8" t="s">
        <v>131</v>
      </c>
      <c r="AO150" s="8" t="s">
        <v>234</v>
      </c>
      <c r="AP150" s="27" t="s">
        <v>461</v>
      </c>
      <c r="AQ150" s="8" t="s">
        <v>69</v>
      </c>
      <c r="AS150" s="28">
        <v>-6.8</v>
      </c>
      <c r="AW150" s="28">
        <v>16.600000000000001</v>
      </c>
      <c r="AX150" s="28">
        <v>-3.6</v>
      </c>
      <c r="AY150" s="28">
        <v>3</v>
      </c>
      <c r="BC150" s="28">
        <v>1.7</v>
      </c>
      <c r="BD150" s="28">
        <v>1.4</v>
      </c>
      <c r="BJ150" s="28">
        <v>0.7</v>
      </c>
      <c r="BK150" s="28">
        <v>2.2999999999999998</v>
      </c>
      <c r="BL150" s="28">
        <v>2.5</v>
      </c>
      <c r="BM150" s="28">
        <v>-3</v>
      </c>
      <c r="BO150" s="29">
        <v>-1440</v>
      </c>
      <c r="BQ150" s="12">
        <v>1</v>
      </c>
      <c r="BR150" s="12">
        <f t="shared" si="2"/>
        <v>1440</v>
      </c>
    </row>
    <row r="151" spans="1:70" ht="30" customHeight="1">
      <c r="A151" s="8">
        <v>621</v>
      </c>
      <c r="B151" s="8">
        <v>133</v>
      </c>
      <c r="C151" s="8">
        <v>25</v>
      </c>
      <c r="D151" s="8" t="s">
        <v>857</v>
      </c>
      <c r="E151" s="8" t="s">
        <v>816</v>
      </c>
      <c r="F151" s="8">
        <v>1901</v>
      </c>
      <c r="H151" s="8" t="s">
        <v>607</v>
      </c>
      <c r="J151" s="8">
        <v>170</v>
      </c>
      <c r="K151" s="11" t="s">
        <v>817</v>
      </c>
      <c r="O151" s="8" t="s">
        <v>39</v>
      </c>
      <c r="P151" s="8" t="s">
        <v>745</v>
      </c>
      <c r="Q151" s="8" t="s">
        <v>1073</v>
      </c>
      <c r="R151" s="8">
        <v>2</v>
      </c>
      <c r="S151" s="8" t="s">
        <v>640</v>
      </c>
      <c r="T151" s="8" t="s">
        <v>91</v>
      </c>
      <c r="U151" s="8" t="s">
        <v>45</v>
      </c>
      <c r="V151" s="8" t="s">
        <v>430</v>
      </c>
      <c r="Y151" s="26">
        <v>2.4780000000000002</v>
      </c>
      <c r="Z151" s="8" t="s">
        <v>47</v>
      </c>
      <c r="AB151" s="8" t="s">
        <v>230</v>
      </c>
      <c r="AC151" s="8" t="s">
        <v>49</v>
      </c>
      <c r="AE151" s="8" t="s">
        <v>33</v>
      </c>
      <c r="AF151" s="11" t="s">
        <v>596</v>
      </c>
      <c r="AG151" s="11" t="s">
        <v>177</v>
      </c>
      <c r="AH151" s="8" t="s">
        <v>108</v>
      </c>
      <c r="AO151" s="8" t="s">
        <v>239</v>
      </c>
      <c r="AP151" s="27" t="s">
        <v>858</v>
      </c>
      <c r="AQ151" s="8" t="s">
        <v>69</v>
      </c>
      <c r="AR151" s="11" t="s">
        <v>859</v>
      </c>
      <c r="AS151" s="28">
        <v>-5.9</v>
      </c>
      <c r="AW151" s="28" t="s">
        <v>860</v>
      </c>
      <c r="AX151" s="28">
        <v>3.9</v>
      </c>
      <c r="BJ151" s="28" t="s">
        <v>861</v>
      </c>
      <c r="BK151" s="28">
        <v>2.4</v>
      </c>
      <c r="BL151" s="28">
        <v>2.1</v>
      </c>
      <c r="BM151" s="28">
        <v>2.6</v>
      </c>
      <c r="BO151" s="29">
        <v>-1060</v>
      </c>
      <c r="BQ151" s="12">
        <v>1</v>
      </c>
      <c r="BR151" s="12">
        <f t="shared" si="2"/>
        <v>1060</v>
      </c>
    </row>
    <row r="152" spans="1:70" ht="30" customHeight="1">
      <c r="A152" s="8">
        <v>621</v>
      </c>
      <c r="B152" s="8">
        <v>133</v>
      </c>
      <c r="C152" s="8">
        <v>26</v>
      </c>
      <c r="D152" s="8" t="s">
        <v>556</v>
      </c>
      <c r="E152" s="8" t="s">
        <v>838</v>
      </c>
      <c r="F152" s="8">
        <v>1901</v>
      </c>
      <c r="H152" s="8" t="s">
        <v>607</v>
      </c>
      <c r="J152" s="8">
        <v>170</v>
      </c>
      <c r="K152" s="11" t="s">
        <v>862</v>
      </c>
      <c r="O152" s="8" t="s">
        <v>39</v>
      </c>
      <c r="P152" s="8" t="s">
        <v>745</v>
      </c>
      <c r="Q152" s="8" t="s">
        <v>1073</v>
      </c>
      <c r="R152" s="8">
        <v>2</v>
      </c>
      <c r="S152" s="8" t="s">
        <v>631</v>
      </c>
      <c r="T152" s="8" t="s">
        <v>91</v>
      </c>
      <c r="U152" s="8" t="s">
        <v>45</v>
      </c>
      <c r="V152" s="8" t="s">
        <v>430</v>
      </c>
      <c r="Y152" s="26">
        <v>-2.1669999999999998</v>
      </c>
      <c r="AB152" s="8" t="s">
        <v>568</v>
      </c>
      <c r="AC152" s="8" t="s">
        <v>49</v>
      </c>
      <c r="AE152" s="8" t="s">
        <v>32</v>
      </c>
      <c r="AF152" s="11" t="s">
        <v>130</v>
      </c>
      <c r="AG152" s="11" t="s">
        <v>53</v>
      </c>
      <c r="AH152" s="8" t="s">
        <v>131</v>
      </c>
      <c r="AO152" s="8" t="s">
        <v>234</v>
      </c>
      <c r="AP152" s="27" t="s">
        <v>863</v>
      </c>
      <c r="AQ152" s="8" t="s">
        <v>69</v>
      </c>
      <c r="AR152" s="11" t="s">
        <v>257</v>
      </c>
      <c r="AS152" s="28">
        <v>-7.3</v>
      </c>
      <c r="AW152" s="28" t="s">
        <v>134</v>
      </c>
      <c r="AX152" s="28">
        <v>4.4000000000000004</v>
      </c>
      <c r="BJ152" s="28">
        <v>0.4</v>
      </c>
      <c r="BK152" s="28">
        <v>-2.2999999999999998</v>
      </c>
      <c r="BL152" s="28">
        <v>2.2999999999999998</v>
      </c>
      <c r="BM152" s="28">
        <v>2.6</v>
      </c>
      <c r="BO152" s="29">
        <v>-1190</v>
      </c>
      <c r="BQ152" s="12">
        <v>1</v>
      </c>
      <c r="BR152" s="12">
        <f t="shared" si="2"/>
        <v>1190</v>
      </c>
    </row>
    <row r="153" spans="1:70" ht="30" customHeight="1">
      <c r="A153" s="8">
        <v>621</v>
      </c>
      <c r="B153" s="8">
        <v>133</v>
      </c>
      <c r="C153" s="8">
        <v>27</v>
      </c>
      <c r="D153" s="8" t="s">
        <v>556</v>
      </c>
      <c r="E153" s="8" t="s">
        <v>821</v>
      </c>
      <c r="F153" s="8">
        <v>1901</v>
      </c>
      <c r="H153" s="8" t="s">
        <v>607</v>
      </c>
      <c r="J153" s="8">
        <v>170</v>
      </c>
      <c r="K153" s="11" t="s">
        <v>864</v>
      </c>
      <c r="O153" s="8" t="s">
        <v>39</v>
      </c>
      <c r="P153" s="8" t="s">
        <v>745</v>
      </c>
      <c r="Q153" s="8" t="s">
        <v>1073</v>
      </c>
      <c r="R153" s="8">
        <v>3</v>
      </c>
      <c r="S153" s="8" t="s">
        <v>99</v>
      </c>
      <c r="T153" s="8" t="s">
        <v>91</v>
      </c>
      <c r="U153" s="8" t="s">
        <v>45</v>
      </c>
      <c r="V153" s="8" t="s">
        <v>430</v>
      </c>
      <c r="Y153" s="26">
        <v>2.4319999999999999</v>
      </c>
      <c r="AB153" s="8" t="s">
        <v>230</v>
      </c>
      <c r="AC153" s="8" t="s">
        <v>49</v>
      </c>
      <c r="AD153" s="8" t="s">
        <v>94</v>
      </c>
      <c r="AE153" s="8" t="s">
        <v>32</v>
      </c>
      <c r="AF153" s="11" t="s">
        <v>96</v>
      </c>
      <c r="AG153" s="11" t="s">
        <v>820</v>
      </c>
      <c r="AH153" s="8" t="s">
        <v>131</v>
      </c>
      <c r="AO153" s="8" t="s">
        <v>234</v>
      </c>
      <c r="AP153" s="27" t="s">
        <v>865</v>
      </c>
      <c r="AQ153" s="8" t="s">
        <v>69</v>
      </c>
      <c r="AR153" s="11" t="s">
        <v>866</v>
      </c>
      <c r="AS153" s="28">
        <v>-10.7</v>
      </c>
      <c r="AW153" s="28" t="s">
        <v>867</v>
      </c>
      <c r="AX153" s="28">
        <v>4</v>
      </c>
      <c r="BB153" s="28">
        <v>-1.9</v>
      </c>
      <c r="BC153" s="28">
        <v>2.7</v>
      </c>
      <c r="BD153" s="28">
        <v>0.8</v>
      </c>
      <c r="BJ153" s="28">
        <v>0.8</v>
      </c>
      <c r="BK153" s="28">
        <v>2.1</v>
      </c>
      <c r="BL153" s="28">
        <v>2</v>
      </c>
      <c r="BM153" s="28" t="s">
        <v>868</v>
      </c>
      <c r="BO153" s="29">
        <v>-1700</v>
      </c>
      <c r="BQ153" s="12">
        <v>1</v>
      </c>
      <c r="BR153" s="12">
        <f t="shared" si="2"/>
        <v>1700</v>
      </c>
    </row>
    <row r="154" spans="1:70" ht="30" customHeight="1">
      <c r="A154" s="8">
        <v>621</v>
      </c>
      <c r="B154" s="8">
        <v>133</v>
      </c>
      <c r="C154" s="8">
        <v>28</v>
      </c>
      <c r="D154" s="8" t="s">
        <v>556</v>
      </c>
      <c r="E154" s="8" t="s">
        <v>821</v>
      </c>
      <c r="F154" s="8">
        <v>1901</v>
      </c>
      <c r="H154" s="8" t="s">
        <v>607</v>
      </c>
      <c r="J154" s="8">
        <v>170</v>
      </c>
      <c r="K154" s="11" t="s">
        <v>869</v>
      </c>
      <c r="O154" s="8" t="s">
        <v>39</v>
      </c>
      <c r="P154" s="8" t="s">
        <v>745</v>
      </c>
      <c r="Q154" s="8" t="s">
        <v>1073</v>
      </c>
      <c r="R154" s="8">
        <v>3</v>
      </c>
      <c r="S154" s="8" t="s">
        <v>758</v>
      </c>
      <c r="T154" s="8" t="s">
        <v>91</v>
      </c>
      <c r="U154" s="8" t="s">
        <v>45</v>
      </c>
      <c r="V154" s="8" t="s">
        <v>430</v>
      </c>
      <c r="Y154" s="26">
        <v>2.4769999999999999</v>
      </c>
      <c r="Z154" s="8" t="s">
        <v>47</v>
      </c>
      <c r="AA154" s="8" t="s">
        <v>45</v>
      </c>
      <c r="AB154" s="8" t="s">
        <v>230</v>
      </c>
      <c r="AC154" s="8" t="s">
        <v>49</v>
      </c>
      <c r="AE154" s="8" t="s">
        <v>95</v>
      </c>
      <c r="AF154" s="11" t="s">
        <v>456</v>
      </c>
      <c r="AG154" s="11" t="s">
        <v>177</v>
      </c>
      <c r="AH154" s="8" t="s">
        <v>98</v>
      </c>
      <c r="AO154" s="8" t="s">
        <v>784</v>
      </c>
      <c r="AP154" s="27" t="s">
        <v>870</v>
      </c>
      <c r="AQ154" s="8" t="s">
        <v>69</v>
      </c>
      <c r="AR154" s="11" t="s">
        <v>871</v>
      </c>
      <c r="AS154" s="28">
        <v>-5.4</v>
      </c>
      <c r="AW154" s="28">
        <v>15.6</v>
      </c>
      <c r="AX154" s="28">
        <v>3.6</v>
      </c>
      <c r="BJ154" s="28">
        <v>0.9</v>
      </c>
      <c r="BK154" s="28">
        <v>2.2000000000000002</v>
      </c>
      <c r="BL154" s="28">
        <v>2.2999999999999998</v>
      </c>
      <c r="BM154" s="28">
        <v>2.2999999999999998</v>
      </c>
      <c r="BO154" s="29">
        <v>-810</v>
      </c>
      <c r="BQ154" s="12">
        <v>1</v>
      </c>
      <c r="BR154" s="12">
        <f t="shared" si="2"/>
        <v>810</v>
      </c>
    </row>
    <row r="155" spans="1:70" ht="30" customHeight="1">
      <c r="A155" s="8">
        <v>622</v>
      </c>
      <c r="B155" s="8">
        <v>133</v>
      </c>
      <c r="C155" s="8">
        <v>29</v>
      </c>
      <c r="D155" s="8" t="s">
        <v>556</v>
      </c>
      <c r="E155" s="8" t="s">
        <v>792</v>
      </c>
      <c r="F155" s="8">
        <v>1901</v>
      </c>
      <c r="H155" s="8" t="s">
        <v>607</v>
      </c>
      <c r="J155" s="8">
        <v>170</v>
      </c>
      <c r="K155" s="11" t="s">
        <v>872</v>
      </c>
      <c r="O155" s="8" t="s">
        <v>39</v>
      </c>
      <c r="P155" s="8" t="s">
        <v>745</v>
      </c>
      <c r="Q155" s="8" t="s">
        <v>1073</v>
      </c>
      <c r="R155" s="8">
        <v>3</v>
      </c>
      <c r="S155" s="8" t="s">
        <v>819</v>
      </c>
      <c r="T155" s="8" t="s">
        <v>91</v>
      </c>
      <c r="U155" s="8" t="s">
        <v>45</v>
      </c>
      <c r="V155" s="8" t="s">
        <v>430</v>
      </c>
      <c r="Y155" s="26">
        <v>2.2290000000000001</v>
      </c>
      <c r="Z155" s="8" t="s">
        <v>47</v>
      </c>
      <c r="AB155" s="8" t="s">
        <v>230</v>
      </c>
      <c r="AC155" s="8" t="s">
        <v>873</v>
      </c>
      <c r="AD155" s="8" t="s">
        <v>64</v>
      </c>
      <c r="AE155" s="8" t="s">
        <v>32</v>
      </c>
      <c r="AF155" s="11" t="s">
        <v>874</v>
      </c>
      <c r="AG155" s="11" t="s">
        <v>97</v>
      </c>
      <c r="AH155" s="8" t="s">
        <v>131</v>
      </c>
      <c r="AO155" s="8" t="s">
        <v>239</v>
      </c>
      <c r="AP155" s="27" t="s">
        <v>875</v>
      </c>
      <c r="AQ155" s="8" t="s">
        <v>69</v>
      </c>
      <c r="AS155" s="28">
        <v>-8.6</v>
      </c>
      <c r="AW155" s="28">
        <v>-15.1</v>
      </c>
      <c r="AX155" s="28">
        <v>3.3</v>
      </c>
      <c r="AY155" s="28">
        <v>4.0999999999999996</v>
      </c>
      <c r="AZ155" s="28">
        <v>0.8</v>
      </c>
      <c r="BC155" s="28">
        <v>1.8</v>
      </c>
      <c r="BD155" s="28">
        <v>1.2</v>
      </c>
      <c r="BJ155" s="28">
        <v>0.8</v>
      </c>
      <c r="BK155" s="28">
        <v>2.2999999999999998</v>
      </c>
      <c r="BL155" s="28">
        <v>2.2000000000000002</v>
      </c>
      <c r="BM155" s="28">
        <v>2.2000000000000002</v>
      </c>
      <c r="BO155" s="29">
        <v>-1285</v>
      </c>
      <c r="BQ155" s="12">
        <v>1</v>
      </c>
      <c r="BR155" s="12">
        <f t="shared" si="2"/>
        <v>1285</v>
      </c>
    </row>
    <row r="156" spans="1:70" ht="30" customHeight="1">
      <c r="A156" s="8">
        <v>622</v>
      </c>
      <c r="B156" s="8">
        <v>133</v>
      </c>
      <c r="C156" s="8">
        <v>30</v>
      </c>
      <c r="D156" s="8" t="s">
        <v>556</v>
      </c>
      <c r="E156" s="8" t="s">
        <v>821</v>
      </c>
      <c r="F156" s="8">
        <v>1901</v>
      </c>
      <c r="H156" s="8" t="s">
        <v>607</v>
      </c>
      <c r="J156" s="8">
        <v>170</v>
      </c>
      <c r="K156" s="11" t="s">
        <v>876</v>
      </c>
      <c r="O156" s="8" t="s">
        <v>39</v>
      </c>
      <c r="P156" s="8" t="s">
        <v>745</v>
      </c>
      <c r="Q156" s="8" t="s">
        <v>1073</v>
      </c>
      <c r="R156" s="8">
        <v>3</v>
      </c>
      <c r="S156" s="8" t="s">
        <v>758</v>
      </c>
      <c r="T156" s="8" t="s">
        <v>91</v>
      </c>
      <c r="U156" s="8" t="s">
        <v>45</v>
      </c>
      <c r="V156" s="8" t="s">
        <v>430</v>
      </c>
      <c r="Y156" s="26">
        <v>2.2290000000000001</v>
      </c>
      <c r="Z156" s="8" t="s">
        <v>47</v>
      </c>
      <c r="AB156" s="8" t="s">
        <v>230</v>
      </c>
      <c r="AC156" s="8" t="s">
        <v>49</v>
      </c>
      <c r="AD156" s="8" t="s">
        <v>94</v>
      </c>
      <c r="AE156" s="8" t="s">
        <v>32</v>
      </c>
      <c r="AF156" s="11" t="s">
        <v>130</v>
      </c>
      <c r="AG156" s="11" t="s">
        <v>53</v>
      </c>
      <c r="AH156" s="8" t="s">
        <v>131</v>
      </c>
      <c r="AO156" s="8" t="s">
        <v>234</v>
      </c>
      <c r="AP156" s="27" t="s">
        <v>877</v>
      </c>
      <c r="AQ156" s="8" t="s">
        <v>69</v>
      </c>
      <c r="AR156" s="11" t="s">
        <v>878</v>
      </c>
      <c r="AS156" s="28">
        <v>-8.4</v>
      </c>
      <c r="AW156" s="28">
        <v>15</v>
      </c>
      <c r="AX156" s="28">
        <v>3.2</v>
      </c>
      <c r="AY156" s="28">
        <v>3.6</v>
      </c>
      <c r="BB156" s="28">
        <v>0.8</v>
      </c>
      <c r="BC156" s="28">
        <v>1.1000000000000001</v>
      </c>
      <c r="BJ156" s="28" t="s">
        <v>879</v>
      </c>
      <c r="BK156" s="28">
        <v>2.2000000000000002</v>
      </c>
      <c r="BL156" s="28">
        <v>2.4</v>
      </c>
      <c r="BM156" s="28">
        <v>2.2000000000000002</v>
      </c>
      <c r="BO156" s="29">
        <v>-1220</v>
      </c>
      <c r="BQ156" s="12">
        <v>1</v>
      </c>
      <c r="BR156" s="12">
        <f t="shared" si="2"/>
        <v>1220</v>
      </c>
    </row>
    <row r="157" spans="1:70" ht="30" customHeight="1">
      <c r="A157" s="8">
        <v>622</v>
      </c>
      <c r="B157" s="8">
        <v>133</v>
      </c>
      <c r="C157" s="8">
        <v>31</v>
      </c>
      <c r="D157" s="8" t="s">
        <v>556</v>
      </c>
      <c r="E157" s="8" t="s">
        <v>821</v>
      </c>
      <c r="F157" s="8">
        <v>1901</v>
      </c>
      <c r="H157" s="8" t="s">
        <v>607</v>
      </c>
      <c r="J157" s="8">
        <v>170</v>
      </c>
      <c r="K157" s="11" t="s">
        <v>876</v>
      </c>
      <c r="N157" s="8" t="s">
        <v>39</v>
      </c>
      <c r="S157" s="8" t="s">
        <v>758</v>
      </c>
      <c r="Z157" s="8" t="s">
        <v>92</v>
      </c>
      <c r="AA157" s="8" t="s">
        <v>45</v>
      </c>
      <c r="AB157" s="8" t="s">
        <v>230</v>
      </c>
      <c r="AC157" s="8" t="s">
        <v>49</v>
      </c>
      <c r="AD157" s="8" t="s">
        <v>94</v>
      </c>
      <c r="AF157" s="11" t="s">
        <v>96</v>
      </c>
      <c r="AH157" s="8" t="s">
        <v>98</v>
      </c>
      <c r="AI157" s="8">
        <v>16</v>
      </c>
      <c r="AJ157" s="8">
        <v>12</v>
      </c>
      <c r="AK157" s="11" t="s">
        <v>880</v>
      </c>
      <c r="AL157" s="11" t="s">
        <v>365</v>
      </c>
      <c r="AM157" s="8" t="s">
        <v>444</v>
      </c>
      <c r="AO157" s="8" t="s">
        <v>110</v>
      </c>
      <c r="AP157" s="27" t="s">
        <v>881</v>
      </c>
      <c r="AQ157" s="8" t="s">
        <v>69</v>
      </c>
      <c r="AS157" s="28">
        <v>-19.7</v>
      </c>
      <c r="BB157" s="28">
        <v>1.8</v>
      </c>
      <c r="BD157" s="28">
        <v>0.8</v>
      </c>
      <c r="BO157" s="29">
        <v>-1590</v>
      </c>
      <c r="BQ157" s="12">
        <v>1</v>
      </c>
      <c r="BR157" s="12">
        <f t="shared" si="2"/>
        <v>1590</v>
      </c>
    </row>
    <row r="158" spans="1:70" ht="30" customHeight="1">
      <c r="A158" s="8">
        <v>653</v>
      </c>
      <c r="B158" s="8">
        <v>142</v>
      </c>
      <c r="C158" s="8">
        <v>1</v>
      </c>
      <c r="D158" s="8" t="s">
        <v>246</v>
      </c>
      <c r="E158" s="8" t="s">
        <v>882</v>
      </c>
      <c r="F158" s="8" t="s">
        <v>883</v>
      </c>
      <c r="H158" s="8" t="s">
        <v>884</v>
      </c>
      <c r="J158" s="8">
        <v>241</v>
      </c>
      <c r="K158" s="11" t="s">
        <v>885</v>
      </c>
      <c r="O158" s="8" t="s">
        <v>39</v>
      </c>
      <c r="P158" s="8" t="s">
        <v>40</v>
      </c>
      <c r="Q158" s="8" t="s">
        <v>41</v>
      </c>
      <c r="R158" s="8" t="s">
        <v>886</v>
      </c>
      <c r="S158" s="8" t="s">
        <v>392</v>
      </c>
      <c r="T158" s="8" t="s">
        <v>44</v>
      </c>
      <c r="U158" s="8" t="s">
        <v>48</v>
      </c>
      <c r="AA158" s="8" t="s">
        <v>48</v>
      </c>
      <c r="AC158" s="8" t="s">
        <v>49</v>
      </c>
      <c r="AE158" s="8" t="s">
        <v>51</v>
      </c>
      <c r="AF158" s="11" t="s">
        <v>96</v>
      </c>
      <c r="AG158" s="11" t="s">
        <v>177</v>
      </c>
      <c r="AH158" s="8" t="s">
        <v>54</v>
      </c>
      <c r="AO158" s="8" t="s">
        <v>351</v>
      </c>
      <c r="AP158" s="27" t="s">
        <v>887</v>
      </c>
      <c r="AQ158" s="8" t="s">
        <v>69</v>
      </c>
      <c r="AS158" s="28">
        <v>-4.9000000000000004</v>
      </c>
      <c r="AX158" s="28">
        <v>4.2</v>
      </c>
      <c r="AY158" s="28">
        <v>1.7</v>
      </c>
      <c r="AZ158" s="28">
        <v>0.6</v>
      </c>
      <c r="BA158" s="28">
        <v>3.4</v>
      </c>
      <c r="BD158" s="28">
        <v>1.3</v>
      </c>
      <c r="BG158" s="28">
        <v>1.3</v>
      </c>
      <c r="BH158" s="28">
        <v>0.5</v>
      </c>
      <c r="BI158" s="28">
        <v>1.6</v>
      </c>
      <c r="BJ158" s="28">
        <v>0.5</v>
      </c>
      <c r="BO158" s="29">
        <v>-470</v>
      </c>
      <c r="BQ158" s="12">
        <v>1</v>
      </c>
      <c r="BR158" s="12">
        <f t="shared" si="2"/>
        <v>470</v>
      </c>
    </row>
    <row r="159" spans="1:70" ht="30" customHeight="1">
      <c r="A159" s="8">
        <v>653</v>
      </c>
      <c r="B159" s="8">
        <v>142</v>
      </c>
      <c r="C159" s="8">
        <v>2</v>
      </c>
      <c r="D159" s="8" t="s">
        <v>246</v>
      </c>
      <c r="E159" s="8" t="s">
        <v>888</v>
      </c>
      <c r="F159" s="8" t="s">
        <v>883</v>
      </c>
      <c r="H159" s="8" t="s">
        <v>884</v>
      </c>
      <c r="J159" s="8">
        <v>241</v>
      </c>
      <c r="K159" s="11" t="s">
        <v>889</v>
      </c>
      <c r="O159" s="8" t="s">
        <v>39</v>
      </c>
      <c r="P159" s="8" t="s">
        <v>208</v>
      </c>
      <c r="Q159" s="8" t="s">
        <v>1073</v>
      </c>
      <c r="R159" s="8">
        <v>2</v>
      </c>
      <c r="S159" s="8" t="s">
        <v>99</v>
      </c>
      <c r="T159" s="8" t="s">
        <v>91</v>
      </c>
      <c r="U159" s="8" t="s">
        <v>45</v>
      </c>
      <c r="Y159" s="26">
        <v>-2.6520000000000001</v>
      </c>
      <c r="AB159" s="8" t="s">
        <v>93</v>
      </c>
      <c r="AC159" s="8" t="s">
        <v>49</v>
      </c>
      <c r="AE159" s="8" t="s">
        <v>95</v>
      </c>
      <c r="AF159" s="11" t="s">
        <v>96</v>
      </c>
      <c r="AG159" s="11" t="s">
        <v>890</v>
      </c>
      <c r="AH159" s="8" t="s">
        <v>98</v>
      </c>
      <c r="AO159" s="8" t="s">
        <v>80</v>
      </c>
      <c r="AP159" s="27" t="s">
        <v>891</v>
      </c>
      <c r="AQ159" s="8" t="s">
        <v>58</v>
      </c>
      <c r="AR159" s="11" t="s">
        <v>563</v>
      </c>
      <c r="AS159" s="28">
        <v>-5.5</v>
      </c>
      <c r="AW159" s="28">
        <v>-15.4</v>
      </c>
      <c r="AX159" s="28">
        <v>4.2</v>
      </c>
      <c r="AY159" s="28">
        <v>1.5</v>
      </c>
      <c r="AZ159" s="28" t="s">
        <v>892</v>
      </c>
      <c r="BB159" s="28">
        <v>1.8</v>
      </c>
      <c r="BJ159" s="28">
        <v>0.4</v>
      </c>
      <c r="BK159" s="28">
        <v>2</v>
      </c>
      <c r="BL159" s="28">
        <v>0.9</v>
      </c>
      <c r="BM159" s="28">
        <v>1.4</v>
      </c>
      <c r="BN159" s="28">
        <v>1.8</v>
      </c>
      <c r="BO159" s="29">
        <v>-970</v>
      </c>
      <c r="BQ159" s="12">
        <v>1</v>
      </c>
      <c r="BR159" s="12">
        <f t="shared" si="2"/>
        <v>970</v>
      </c>
    </row>
    <row r="160" spans="1:70" ht="30" customHeight="1">
      <c r="A160" s="8">
        <v>660</v>
      </c>
      <c r="B160" s="8">
        <v>144</v>
      </c>
      <c r="C160" s="8">
        <v>1</v>
      </c>
      <c r="D160" s="8" t="s">
        <v>259</v>
      </c>
      <c r="J160" s="8">
        <v>611</v>
      </c>
      <c r="K160" s="11" t="s">
        <v>893</v>
      </c>
      <c r="O160" s="8" t="s">
        <v>39</v>
      </c>
      <c r="P160" s="8" t="s">
        <v>40</v>
      </c>
      <c r="Q160" s="8" t="s">
        <v>41</v>
      </c>
      <c r="R160" s="8" t="s">
        <v>687</v>
      </c>
      <c r="S160" s="8" t="s">
        <v>168</v>
      </c>
      <c r="T160" s="8" t="s">
        <v>44</v>
      </c>
      <c r="U160" s="8" t="s">
        <v>48</v>
      </c>
      <c r="Z160" s="8" t="s">
        <v>47</v>
      </c>
      <c r="AA160" s="8" t="s">
        <v>48</v>
      </c>
      <c r="AC160" s="8" t="s">
        <v>49</v>
      </c>
      <c r="AD160" s="8" t="s">
        <v>522</v>
      </c>
      <c r="AE160" s="8" t="s">
        <v>51</v>
      </c>
      <c r="AF160" s="11" t="s">
        <v>52</v>
      </c>
      <c r="AG160" s="11" t="s">
        <v>561</v>
      </c>
      <c r="AH160" s="8" t="s">
        <v>54</v>
      </c>
      <c r="AO160" s="8" t="s">
        <v>170</v>
      </c>
      <c r="AP160" s="27" t="s">
        <v>894</v>
      </c>
      <c r="AQ160" s="8" t="s">
        <v>69</v>
      </c>
      <c r="AR160" s="11" t="s">
        <v>1078</v>
      </c>
      <c r="AS160" s="28">
        <v>-5.6</v>
      </c>
      <c r="AW160" s="28" t="s">
        <v>895</v>
      </c>
      <c r="AX160" s="28">
        <v>4.2</v>
      </c>
      <c r="AY160" s="28">
        <v>1.9</v>
      </c>
      <c r="AZ160" s="28">
        <v>0.5</v>
      </c>
      <c r="BD160" s="28">
        <v>2.2000000000000002</v>
      </c>
      <c r="BG160" s="28">
        <v>1.2</v>
      </c>
      <c r="BH160" s="28">
        <v>0.5</v>
      </c>
      <c r="BI160" s="28">
        <v>1.6</v>
      </c>
      <c r="BJ160" s="28">
        <v>0.6</v>
      </c>
      <c r="BO160" s="29">
        <v>-650</v>
      </c>
      <c r="BQ160" s="12">
        <v>1</v>
      </c>
      <c r="BR160" s="12">
        <f t="shared" si="2"/>
        <v>650</v>
      </c>
    </row>
    <row r="161" spans="1:70" ht="30" customHeight="1">
      <c r="A161" s="8">
        <v>660</v>
      </c>
      <c r="B161" s="8">
        <v>144</v>
      </c>
      <c r="C161" s="8">
        <v>2</v>
      </c>
      <c r="D161" s="8" t="s">
        <v>259</v>
      </c>
      <c r="E161" s="8" t="s">
        <v>896</v>
      </c>
      <c r="J161" s="8">
        <v>1592</v>
      </c>
      <c r="K161" s="11" t="s">
        <v>897</v>
      </c>
      <c r="O161" s="8" t="s">
        <v>39</v>
      </c>
      <c r="P161" s="8" t="s">
        <v>40</v>
      </c>
      <c r="Q161" s="8" t="s">
        <v>41</v>
      </c>
      <c r="R161" s="8" t="s">
        <v>898</v>
      </c>
      <c r="S161" s="8" t="s">
        <v>121</v>
      </c>
      <c r="T161" s="8" t="s">
        <v>91</v>
      </c>
      <c r="U161" s="8" t="s">
        <v>48</v>
      </c>
      <c r="V161" s="8" t="s">
        <v>45</v>
      </c>
      <c r="W161" s="25">
        <v>1.915</v>
      </c>
      <c r="X161" s="26">
        <v>0.68400000000000005</v>
      </c>
      <c r="Z161" s="8" t="s">
        <v>47</v>
      </c>
      <c r="AC161" s="8" t="s">
        <v>49</v>
      </c>
      <c r="AD161" s="8" t="s">
        <v>317</v>
      </c>
      <c r="AE161" s="8" t="s">
        <v>32</v>
      </c>
      <c r="AF161" s="11" t="s">
        <v>130</v>
      </c>
      <c r="AG161" s="11" t="s">
        <v>53</v>
      </c>
      <c r="AH161" s="8" t="s">
        <v>131</v>
      </c>
      <c r="AO161" s="8" t="s">
        <v>122</v>
      </c>
      <c r="AP161" s="27" t="s">
        <v>899</v>
      </c>
      <c r="AQ161" s="8" t="s">
        <v>69</v>
      </c>
      <c r="AR161" s="11" t="s">
        <v>1078</v>
      </c>
      <c r="AS161" s="28">
        <v>-14.9</v>
      </c>
      <c r="AU161" s="28">
        <v>3.1</v>
      </c>
      <c r="AV161" s="28">
        <v>2.2000000000000002</v>
      </c>
      <c r="AW161" s="28">
        <v>15.4</v>
      </c>
      <c r="AX161" s="28">
        <v>4.2</v>
      </c>
      <c r="AY161" s="28">
        <v>2</v>
      </c>
      <c r="BC161" s="28">
        <v>1.4</v>
      </c>
      <c r="BE161" s="28">
        <v>6</v>
      </c>
      <c r="BF161" s="28">
        <v>10.5</v>
      </c>
      <c r="BG161" s="28">
        <v>1.1000000000000001</v>
      </c>
      <c r="BH161" s="28">
        <v>0.5</v>
      </c>
      <c r="BI161" s="28">
        <v>1.6</v>
      </c>
      <c r="BJ161" s="28">
        <v>0.6</v>
      </c>
      <c r="BO161" s="29">
        <v>-2050</v>
      </c>
      <c r="BQ161" s="12">
        <v>1</v>
      </c>
      <c r="BR161" s="12">
        <f t="shared" si="2"/>
        <v>2050</v>
      </c>
    </row>
    <row r="162" spans="1:70" ht="30" customHeight="1">
      <c r="A162" s="8">
        <v>660</v>
      </c>
      <c r="B162" s="8">
        <v>144</v>
      </c>
      <c r="C162" s="8">
        <v>3</v>
      </c>
      <c r="D162" s="8" t="s">
        <v>259</v>
      </c>
      <c r="E162" s="8" t="s">
        <v>900</v>
      </c>
      <c r="K162" s="11" t="s">
        <v>901</v>
      </c>
      <c r="O162" s="8" t="s">
        <v>39</v>
      </c>
      <c r="P162" s="8" t="s">
        <v>40</v>
      </c>
      <c r="Q162" s="8" t="s">
        <v>41</v>
      </c>
      <c r="R162" s="8" t="s">
        <v>1068</v>
      </c>
      <c r="S162" s="8" t="s">
        <v>665</v>
      </c>
      <c r="T162" s="8" t="s">
        <v>44</v>
      </c>
      <c r="U162" s="8" t="s">
        <v>45</v>
      </c>
      <c r="W162" s="25">
        <v>-1.992</v>
      </c>
      <c r="X162" s="26">
        <v>-0.63300000000000001</v>
      </c>
      <c r="AC162" s="8" t="s">
        <v>129</v>
      </c>
      <c r="AE162" s="8" t="s">
        <v>32</v>
      </c>
      <c r="AF162" s="11" t="s">
        <v>902</v>
      </c>
      <c r="AG162" s="11" t="s">
        <v>395</v>
      </c>
      <c r="AH162" s="8" t="s">
        <v>131</v>
      </c>
      <c r="AO162" s="8" t="s">
        <v>132</v>
      </c>
      <c r="AP162" s="27" t="s">
        <v>81</v>
      </c>
      <c r="AQ162" s="8" t="s">
        <v>69</v>
      </c>
      <c r="AS162" s="28">
        <v>-5.8</v>
      </c>
      <c r="AW162" s="28" t="s">
        <v>485</v>
      </c>
      <c r="AX162" s="28">
        <v>4.2</v>
      </c>
      <c r="AY162" s="28">
        <v>2.2999999999999998</v>
      </c>
      <c r="AZ162" s="28">
        <v>0.6</v>
      </c>
      <c r="BB162" s="28">
        <v>1.8</v>
      </c>
      <c r="BE162" s="28" t="s">
        <v>197</v>
      </c>
      <c r="BF162" s="28" t="s">
        <v>136</v>
      </c>
      <c r="BG162" s="28">
        <v>-1.2</v>
      </c>
      <c r="BH162" s="28">
        <v>0.4</v>
      </c>
      <c r="BI162" s="28">
        <v>1.9</v>
      </c>
      <c r="BJ162" s="28">
        <v>0.4</v>
      </c>
      <c r="BO162" s="29">
        <v>-760</v>
      </c>
      <c r="BQ162" s="12">
        <v>1</v>
      </c>
      <c r="BR162" s="12">
        <f t="shared" si="2"/>
        <v>760</v>
      </c>
    </row>
    <row r="163" spans="1:70" ht="30" customHeight="1">
      <c r="A163" s="8">
        <v>660</v>
      </c>
      <c r="B163" s="8">
        <v>144</v>
      </c>
      <c r="C163" s="8">
        <v>4</v>
      </c>
      <c r="D163" s="8" t="s">
        <v>259</v>
      </c>
      <c r="J163" s="8">
        <v>610</v>
      </c>
      <c r="K163" s="11" t="s">
        <v>903</v>
      </c>
      <c r="O163" s="8" t="s">
        <v>39</v>
      </c>
      <c r="P163" s="8" t="s">
        <v>40</v>
      </c>
      <c r="Q163" s="8" t="s">
        <v>41</v>
      </c>
      <c r="R163" s="8" t="s">
        <v>1070</v>
      </c>
      <c r="S163" s="8" t="s">
        <v>665</v>
      </c>
      <c r="T163" s="8" t="s">
        <v>44</v>
      </c>
      <c r="U163" s="8" t="s">
        <v>45</v>
      </c>
      <c r="V163" s="8" t="s">
        <v>580</v>
      </c>
      <c r="W163" s="25">
        <v>-1.964</v>
      </c>
      <c r="X163" s="26">
        <v>0.67500000000000004</v>
      </c>
      <c r="AC163" s="8" t="s">
        <v>129</v>
      </c>
      <c r="AD163" s="8" t="s">
        <v>297</v>
      </c>
      <c r="AE163" s="8" t="s">
        <v>32</v>
      </c>
      <c r="AF163" s="11" t="s">
        <v>130</v>
      </c>
      <c r="AG163" s="11" t="s">
        <v>53</v>
      </c>
      <c r="AH163" s="8" t="s">
        <v>131</v>
      </c>
      <c r="AO163" s="8" t="s">
        <v>100</v>
      </c>
      <c r="AP163" s="27" t="s">
        <v>68</v>
      </c>
      <c r="AQ163" s="8" t="s">
        <v>69</v>
      </c>
      <c r="AR163" s="11" t="s">
        <v>1078</v>
      </c>
      <c r="AS163" s="28">
        <v>-4.3</v>
      </c>
      <c r="AW163" s="28" t="s">
        <v>485</v>
      </c>
      <c r="AX163" s="28">
        <v>4.0999999999999996</v>
      </c>
      <c r="AY163" s="28">
        <v>2.2000000000000002</v>
      </c>
      <c r="AZ163" s="28">
        <v>0.6</v>
      </c>
      <c r="BB163" s="28">
        <v>1.4</v>
      </c>
      <c r="BE163" s="28">
        <v>-5.8</v>
      </c>
      <c r="BF163" s="28" t="s">
        <v>904</v>
      </c>
      <c r="BG163" s="28">
        <v>1.3</v>
      </c>
      <c r="BH163" s="28">
        <v>0.5</v>
      </c>
      <c r="BI163" s="28">
        <v>1.9</v>
      </c>
      <c r="BJ163" s="28">
        <v>0.4</v>
      </c>
      <c r="BO163" s="29">
        <v>-685</v>
      </c>
      <c r="BQ163" s="12">
        <v>1</v>
      </c>
      <c r="BR163" s="12">
        <f t="shared" si="2"/>
        <v>685</v>
      </c>
    </row>
    <row r="164" spans="1:70" ht="30" customHeight="1">
      <c r="A164" s="8">
        <v>660</v>
      </c>
      <c r="B164" s="8">
        <v>144</v>
      </c>
      <c r="C164" s="8">
        <v>5</v>
      </c>
      <c r="D164" s="8" t="s">
        <v>259</v>
      </c>
      <c r="J164" s="8">
        <v>2214</v>
      </c>
      <c r="K164" s="11" t="s">
        <v>905</v>
      </c>
      <c r="O164" s="8" t="s">
        <v>39</v>
      </c>
      <c r="P164" s="8" t="s">
        <v>40</v>
      </c>
      <c r="Q164" s="8" t="s">
        <v>41</v>
      </c>
      <c r="R164" s="8" t="s">
        <v>301</v>
      </c>
      <c r="S164" s="8" t="s">
        <v>43</v>
      </c>
      <c r="T164" s="8" t="s">
        <v>44</v>
      </c>
      <c r="U164" s="8" t="s">
        <v>45</v>
      </c>
      <c r="V164" s="8" t="s">
        <v>409</v>
      </c>
      <c r="W164" s="25">
        <v>1.9790000000000001</v>
      </c>
      <c r="X164" s="26">
        <v>0.71299999999999997</v>
      </c>
      <c r="AA164" s="8" t="s">
        <v>48</v>
      </c>
      <c r="AC164" s="8" t="s">
        <v>267</v>
      </c>
      <c r="AE164" s="8" t="s">
        <v>32</v>
      </c>
      <c r="AF164" s="11" t="s">
        <v>906</v>
      </c>
      <c r="AG164" s="11" t="s">
        <v>177</v>
      </c>
      <c r="AH164" s="8" t="s">
        <v>131</v>
      </c>
      <c r="AO164" s="8" t="s">
        <v>515</v>
      </c>
      <c r="AP164" s="27" t="s">
        <v>187</v>
      </c>
      <c r="AQ164" s="8" t="s">
        <v>58</v>
      </c>
      <c r="AS164" s="28">
        <v>-5.9</v>
      </c>
      <c r="AW164" s="28" t="s">
        <v>907</v>
      </c>
      <c r="AX164" s="28">
        <v>4</v>
      </c>
      <c r="AY164" s="28">
        <v>1.3</v>
      </c>
      <c r="AZ164" s="28">
        <v>0.5</v>
      </c>
      <c r="BB164" s="28">
        <v>1.4</v>
      </c>
      <c r="BD164" s="28">
        <v>0.6</v>
      </c>
      <c r="BE164" s="28">
        <v>-6.1</v>
      </c>
      <c r="BF164" s="28">
        <v>-11</v>
      </c>
      <c r="BG164" s="28">
        <v>1.4</v>
      </c>
      <c r="BH164" s="28">
        <v>0.5</v>
      </c>
      <c r="BI164" s="28">
        <v>1.8</v>
      </c>
      <c r="BJ164" s="28">
        <v>0.5</v>
      </c>
      <c r="BO164" s="29">
        <v>-860</v>
      </c>
      <c r="BQ164" s="12">
        <v>1</v>
      </c>
      <c r="BR164" s="12">
        <f t="shared" si="2"/>
        <v>860</v>
      </c>
    </row>
    <row r="165" spans="1:70" ht="30" customHeight="1">
      <c r="A165" s="8">
        <v>661</v>
      </c>
      <c r="B165" s="8">
        <v>144</v>
      </c>
      <c r="C165" s="8">
        <v>6</v>
      </c>
      <c r="D165" s="8" t="s">
        <v>259</v>
      </c>
      <c r="E165" s="8" t="s">
        <v>908</v>
      </c>
      <c r="K165" s="11" t="s">
        <v>909</v>
      </c>
      <c r="O165" s="8" t="s">
        <v>39</v>
      </c>
      <c r="P165" s="8" t="s">
        <v>40</v>
      </c>
      <c r="Q165" s="8" t="s">
        <v>41</v>
      </c>
      <c r="R165" s="8" t="s">
        <v>301</v>
      </c>
      <c r="S165" s="8" t="s">
        <v>79</v>
      </c>
      <c r="T165" s="8" t="s">
        <v>91</v>
      </c>
      <c r="U165" s="8" t="s">
        <v>45</v>
      </c>
      <c r="V165" s="8" t="s">
        <v>910</v>
      </c>
      <c r="W165" s="25">
        <v>1.964</v>
      </c>
      <c r="X165" s="26">
        <v>0.66700000000000004</v>
      </c>
      <c r="Z165" s="8" t="s">
        <v>92</v>
      </c>
      <c r="AC165" s="8" t="s">
        <v>476</v>
      </c>
      <c r="AD165" s="8" t="s">
        <v>477</v>
      </c>
      <c r="AE165" s="8" t="s">
        <v>51</v>
      </c>
      <c r="AF165" s="11" t="s">
        <v>911</v>
      </c>
      <c r="AG165" s="11" t="s">
        <v>727</v>
      </c>
      <c r="AH165" s="8" t="s">
        <v>210</v>
      </c>
      <c r="AO165" s="8" t="s">
        <v>484</v>
      </c>
      <c r="AP165" s="27" t="s">
        <v>912</v>
      </c>
      <c r="AQ165" s="8" t="s">
        <v>69</v>
      </c>
      <c r="AS165" s="28">
        <v>-11.3</v>
      </c>
      <c r="AW165" s="28">
        <v>16.3</v>
      </c>
      <c r="AX165" s="28">
        <v>4.4000000000000004</v>
      </c>
      <c r="BE165" s="28">
        <v>5.9</v>
      </c>
      <c r="BF165" s="28">
        <v>10.7</v>
      </c>
      <c r="BG165" s="28">
        <v>1.3</v>
      </c>
      <c r="BH165" s="28">
        <v>-0.5</v>
      </c>
      <c r="BI165" s="28">
        <v>-1.6</v>
      </c>
      <c r="BJ165" s="28">
        <v>-0.5</v>
      </c>
      <c r="BO165" s="29">
        <v>-2200</v>
      </c>
      <c r="BQ165" s="12">
        <v>1</v>
      </c>
      <c r="BR165" s="12">
        <f t="shared" si="2"/>
        <v>2200</v>
      </c>
    </row>
    <row r="166" spans="1:70" ht="30" customHeight="1">
      <c r="A166" s="8">
        <v>661</v>
      </c>
      <c r="B166" s="8">
        <v>144</v>
      </c>
      <c r="C166" s="8">
        <v>7</v>
      </c>
      <c r="D166" s="8" t="s">
        <v>259</v>
      </c>
      <c r="E166" s="8" t="s">
        <v>913</v>
      </c>
      <c r="K166" s="11" t="s">
        <v>914</v>
      </c>
      <c r="O166" s="8" t="s">
        <v>39</v>
      </c>
      <c r="P166" s="8" t="s">
        <v>40</v>
      </c>
      <c r="Q166" s="8" t="s">
        <v>41</v>
      </c>
      <c r="R166" s="8">
        <v>3</v>
      </c>
      <c r="S166" s="8" t="s">
        <v>915</v>
      </c>
      <c r="T166" s="8" t="s">
        <v>91</v>
      </c>
      <c r="U166" s="8" t="s">
        <v>45</v>
      </c>
      <c r="V166" s="8" t="s">
        <v>916</v>
      </c>
      <c r="W166" s="25">
        <v>1.9419999999999999</v>
      </c>
      <c r="X166" s="26">
        <v>0.73299999999999998</v>
      </c>
      <c r="Z166" s="8" t="s">
        <v>513</v>
      </c>
      <c r="AC166" s="8" t="s">
        <v>159</v>
      </c>
      <c r="AD166" s="8" t="s">
        <v>94</v>
      </c>
      <c r="AE166" s="8" t="s">
        <v>32</v>
      </c>
      <c r="AF166" s="11" t="s">
        <v>917</v>
      </c>
      <c r="AG166" s="11" t="s">
        <v>346</v>
      </c>
      <c r="AH166" s="8" t="s">
        <v>131</v>
      </c>
      <c r="AO166" s="8" t="s">
        <v>234</v>
      </c>
      <c r="AP166" s="27" t="s">
        <v>918</v>
      </c>
      <c r="AQ166" s="8" t="s">
        <v>69</v>
      </c>
      <c r="AS166" s="28">
        <v>-11.4</v>
      </c>
      <c r="AW166" s="28">
        <v>16.100000000000001</v>
      </c>
      <c r="AX166" s="28">
        <v>4.7</v>
      </c>
      <c r="BE166" s="28">
        <v>5.9</v>
      </c>
      <c r="BF166" s="28">
        <v>10.5</v>
      </c>
      <c r="BG166" s="28">
        <v>1.4</v>
      </c>
      <c r="BH166" s="28">
        <v>0.5</v>
      </c>
      <c r="BI166" s="28">
        <v>1.8</v>
      </c>
      <c r="BJ166" s="28">
        <v>0.6</v>
      </c>
      <c r="BO166" s="29">
        <v>-2150</v>
      </c>
      <c r="BQ166" s="12">
        <v>1</v>
      </c>
      <c r="BR166" s="12">
        <f t="shared" si="2"/>
        <v>2150</v>
      </c>
    </row>
    <row r="167" spans="1:70" ht="30" customHeight="1">
      <c r="A167" s="8">
        <v>661</v>
      </c>
      <c r="B167" s="8">
        <v>145</v>
      </c>
      <c r="C167" s="8">
        <v>8</v>
      </c>
      <c r="D167" s="8" t="s">
        <v>259</v>
      </c>
      <c r="J167" s="8">
        <v>113</v>
      </c>
      <c r="K167" s="11" t="s">
        <v>919</v>
      </c>
      <c r="O167" s="8" t="s">
        <v>39</v>
      </c>
      <c r="P167" s="8" t="s">
        <v>40</v>
      </c>
      <c r="Q167" s="8" t="s">
        <v>41</v>
      </c>
      <c r="R167" s="8">
        <v>3</v>
      </c>
      <c r="S167" s="8" t="s">
        <v>720</v>
      </c>
      <c r="T167" s="8" t="s">
        <v>44</v>
      </c>
      <c r="U167" s="8" t="s">
        <v>45</v>
      </c>
      <c r="V167" s="8" t="s">
        <v>580</v>
      </c>
      <c r="W167" s="25">
        <v>1.972</v>
      </c>
      <c r="X167" s="26">
        <v>0.72699999999999998</v>
      </c>
      <c r="AA167" s="8" t="s">
        <v>48</v>
      </c>
      <c r="AC167" s="8" t="s">
        <v>267</v>
      </c>
      <c r="AD167" s="8" t="s">
        <v>94</v>
      </c>
      <c r="AE167" s="8" t="s">
        <v>32</v>
      </c>
      <c r="AF167" s="11" t="s">
        <v>130</v>
      </c>
      <c r="AG167" s="11" t="s">
        <v>53</v>
      </c>
      <c r="AH167" s="8" t="s">
        <v>205</v>
      </c>
      <c r="AJ167" s="8">
        <v>14</v>
      </c>
      <c r="AO167" s="8" t="s">
        <v>234</v>
      </c>
      <c r="AP167" s="27" t="s">
        <v>256</v>
      </c>
      <c r="AQ167" s="8" t="s">
        <v>58</v>
      </c>
      <c r="AR167" s="11" t="s">
        <v>920</v>
      </c>
      <c r="AS167" s="28">
        <v>-10.4</v>
      </c>
      <c r="AW167" s="28" t="s">
        <v>921</v>
      </c>
      <c r="AX167" s="28">
        <v>5</v>
      </c>
      <c r="AY167" s="28">
        <v>-10.4</v>
      </c>
      <c r="BB167" s="28">
        <v>1.6</v>
      </c>
      <c r="BC167" s="28">
        <v>1.5</v>
      </c>
      <c r="BD167" s="28">
        <v>0.6</v>
      </c>
      <c r="BE167" s="28">
        <v>-6</v>
      </c>
      <c r="BF167" s="28" t="s">
        <v>922</v>
      </c>
      <c r="BG167" s="28">
        <v>-1.3</v>
      </c>
      <c r="BH167" s="28">
        <v>0.4</v>
      </c>
      <c r="BI167" s="28">
        <v>1.4</v>
      </c>
      <c r="BJ167" s="28">
        <v>0.5</v>
      </c>
      <c r="BO167" s="29">
        <v>-1250</v>
      </c>
      <c r="BQ167" s="12">
        <v>1</v>
      </c>
      <c r="BR167" s="12">
        <f t="shared" si="2"/>
        <v>1250</v>
      </c>
    </row>
    <row r="168" spans="1:70" ht="30" customHeight="1">
      <c r="A168" s="8">
        <v>661</v>
      </c>
      <c r="B168" s="8">
        <v>145</v>
      </c>
      <c r="C168" s="8">
        <v>9</v>
      </c>
      <c r="D168" s="8" t="s">
        <v>259</v>
      </c>
      <c r="E168" s="8" t="s">
        <v>923</v>
      </c>
      <c r="K168" s="11" t="s">
        <v>923</v>
      </c>
      <c r="N168" s="8" t="s">
        <v>39</v>
      </c>
      <c r="S168" s="8" t="s">
        <v>1124</v>
      </c>
      <c r="AD168" s="8" t="s">
        <v>94</v>
      </c>
      <c r="AF168" s="11" t="s">
        <v>779</v>
      </c>
      <c r="AG168" s="11" t="s">
        <v>53</v>
      </c>
      <c r="AH168" s="8" t="s">
        <v>205</v>
      </c>
      <c r="AL168" s="11" t="s">
        <v>924</v>
      </c>
      <c r="AO168" s="8" t="s">
        <v>170</v>
      </c>
      <c r="AP168" s="27" t="s">
        <v>149</v>
      </c>
      <c r="AQ168" s="8" t="s">
        <v>69</v>
      </c>
      <c r="AR168" s="11" t="s">
        <v>925</v>
      </c>
      <c r="AS168" s="28">
        <v>-11.7</v>
      </c>
      <c r="AU168" s="28">
        <v>2.5</v>
      </c>
      <c r="BO168" s="29">
        <v>-855</v>
      </c>
      <c r="BQ168" s="12">
        <v>1</v>
      </c>
      <c r="BR168" s="12">
        <f t="shared" si="2"/>
        <v>855</v>
      </c>
    </row>
    <row r="169" spans="1:70" ht="30" customHeight="1">
      <c r="A169" s="8">
        <v>678</v>
      </c>
      <c r="B169" s="8">
        <v>150</v>
      </c>
      <c r="C169" s="8">
        <v>1</v>
      </c>
      <c r="D169" s="8" t="s">
        <v>352</v>
      </c>
      <c r="E169" s="8" t="s">
        <v>926</v>
      </c>
      <c r="K169" s="11" t="s">
        <v>927</v>
      </c>
      <c r="O169" s="8" t="s">
        <v>39</v>
      </c>
      <c r="P169" s="8" t="s">
        <v>251</v>
      </c>
      <c r="Q169" s="8" t="s">
        <v>1073</v>
      </c>
      <c r="R169" s="8">
        <v>2</v>
      </c>
      <c r="S169" s="8" t="s">
        <v>790</v>
      </c>
      <c r="T169" s="8" t="s">
        <v>91</v>
      </c>
      <c r="U169" s="8" t="s">
        <v>45</v>
      </c>
      <c r="V169" s="8" t="s">
        <v>48</v>
      </c>
      <c r="Z169" s="8" t="s">
        <v>496</v>
      </c>
      <c r="AB169" s="8" t="s">
        <v>93</v>
      </c>
      <c r="AC169" s="8" t="s">
        <v>49</v>
      </c>
      <c r="AD169" s="8" t="s">
        <v>94</v>
      </c>
      <c r="AE169" s="8" t="s">
        <v>33</v>
      </c>
      <c r="AF169" s="11" t="s">
        <v>65</v>
      </c>
      <c r="AG169" s="11" t="s">
        <v>928</v>
      </c>
      <c r="AH169" s="8" t="s">
        <v>108</v>
      </c>
      <c r="AO169" s="8" t="s">
        <v>148</v>
      </c>
      <c r="AP169" s="27" t="s">
        <v>929</v>
      </c>
      <c r="AQ169" s="8" t="s">
        <v>69</v>
      </c>
      <c r="AR169" s="11" t="s">
        <v>930</v>
      </c>
      <c r="AS169" s="28">
        <v>-9.3000000000000007</v>
      </c>
      <c r="AW169" s="28" t="s">
        <v>931</v>
      </c>
      <c r="AX169" s="28">
        <v>4.4000000000000004</v>
      </c>
      <c r="AY169" s="28">
        <v>1.2</v>
      </c>
      <c r="AZ169" s="28">
        <v>0.4</v>
      </c>
      <c r="BD169" s="28">
        <v>0.8</v>
      </c>
      <c r="BJ169" s="28">
        <v>0.9</v>
      </c>
      <c r="BK169" s="28">
        <v>2</v>
      </c>
      <c r="BL169" s="28">
        <v>0.8</v>
      </c>
      <c r="BM169" s="28">
        <v>1.6</v>
      </c>
      <c r="BN169" s="28">
        <v>-2</v>
      </c>
      <c r="BO169" s="29">
        <v>-1180</v>
      </c>
      <c r="BQ169" s="12">
        <v>1</v>
      </c>
      <c r="BR169" s="12">
        <f t="shared" si="2"/>
        <v>1180</v>
      </c>
    </row>
    <row r="170" spans="1:70" ht="30" customHeight="1">
      <c r="A170" s="8">
        <v>678</v>
      </c>
      <c r="B170" s="8">
        <v>150</v>
      </c>
      <c r="C170" s="8">
        <v>2</v>
      </c>
      <c r="D170" s="8" t="s">
        <v>352</v>
      </c>
      <c r="E170" s="8" t="s">
        <v>932</v>
      </c>
      <c r="K170" s="11" t="s">
        <v>933</v>
      </c>
      <c r="O170" s="8" t="s">
        <v>39</v>
      </c>
      <c r="P170" s="8" t="s">
        <v>251</v>
      </c>
      <c r="Q170" s="8" t="s">
        <v>1073</v>
      </c>
      <c r="R170" s="8">
        <v>2</v>
      </c>
      <c r="S170" s="8" t="s">
        <v>55</v>
      </c>
      <c r="T170" s="8" t="s">
        <v>689</v>
      </c>
      <c r="U170" s="8" t="s">
        <v>45</v>
      </c>
      <c r="V170" s="8" t="s">
        <v>512</v>
      </c>
      <c r="Y170" s="26">
        <v>3.0830000000000002</v>
      </c>
      <c r="Z170" s="8" t="s">
        <v>92</v>
      </c>
      <c r="AB170" s="8" t="s">
        <v>93</v>
      </c>
      <c r="AC170" s="8" t="s">
        <v>49</v>
      </c>
      <c r="AD170" s="8" t="s">
        <v>94</v>
      </c>
      <c r="AE170" s="8" t="s">
        <v>95</v>
      </c>
      <c r="AF170" s="11" t="s">
        <v>96</v>
      </c>
      <c r="AG170" s="11" t="s">
        <v>934</v>
      </c>
      <c r="AH170" s="8" t="s">
        <v>210</v>
      </c>
      <c r="AO170" s="8" t="s">
        <v>132</v>
      </c>
      <c r="AP170" s="27" t="s">
        <v>57</v>
      </c>
      <c r="AQ170" s="8" t="s">
        <v>69</v>
      </c>
      <c r="AR170" s="11" t="s">
        <v>563</v>
      </c>
      <c r="AS170" s="28">
        <v>-11.5</v>
      </c>
      <c r="AW170" s="28">
        <v>-16.899999999999999</v>
      </c>
      <c r="AX170" s="28">
        <v>4.3</v>
      </c>
      <c r="AY170" s="28">
        <v>2.4</v>
      </c>
      <c r="BD170" s="28">
        <v>1.3</v>
      </c>
      <c r="BJ170" s="28">
        <v>0.8</v>
      </c>
      <c r="BK170" s="28">
        <v>2.1</v>
      </c>
      <c r="BL170" s="28">
        <v>0.9</v>
      </c>
      <c r="BM170" s="28">
        <v>1.7</v>
      </c>
      <c r="BN170" s="28">
        <v>2.1</v>
      </c>
      <c r="BO170" s="29">
        <v>-1740</v>
      </c>
      <c r="BQ170" s="12">
        <v>1</v>
      </c>
      <c r="BR170" s="12">
        <f t="shared" si="2"/>
        <v>1740</v>
      </c>
    </row>
    <row r="171" spans="1:70" ht="30" customHeight="1">
      <c r="A171" s="8">
        <v>683</v>
      </c>
      <c r="B171" s="8">
        <v>152</v>
      </c>
      <c r="C171" s="8">
        <v>1</v>
      </c>
      <c r="D171" s="8" t="s">
        <v>246</v>
      </c>
      <c r="E171" s="8" t="s">
        <v>935</v>
      </c>
      <c r="K171" s="11" t="s">
        <v>936</v>
      </c>
      <c r="O171" s="8" t="s">
        <v>39</v>
      </c>
      <c r="P171" s="8" t="s">
        <v>40</v>
      </c>
      <c r="Q171" s="8" t="s">
        <v>41</v>
      </c>
      <c r="R171" s="8">
        <v>2</v>
      </c>
      <c r="S171" s="8" t="s">
        <v>937</v>
      </c>
      <c r="T171" s="8" t="s">
        <v>91</v>
      </c>
      <c r="U171" s="8" t="s">
        <v>45</v>
      </c>
      <c r="V171" s="8" t="s">
        <v>409</v>
      </c>
      <c r="W171" s="25">
        <v>-1.82</v>
      </c>
      <c r="X171" s="26">
        <v>0.623</v>
      </c>
      <c r="Z171" s="8" t="s">
        <v>47</v>
      </c>
      <c r="AA171" s="8" t="s">
        <v>305</v>
      </c>
      <c r="AC171" s="8" t="s">
        <v>288</v>
      </c>
      <c r="AD171" s="8" t="s">
        <v>317</v>
      </c>
      <c r="AE171" s="8" t="s">
        <v>51</v>
      </c>
      <c r="AF171" s="11" t="s">
        <v>938</v>
      </c>
      <c r="AG171" s="11" t="s">
        <v>177</v>
      </c>
      <c r="AH171" s="8" t="s">
        <v>66</v>
      </c>
      <c r="AI171" s="8">
        <v>14</v>
      </c>
      <c r="AJ171" s="8">
        <v>16</v>
      </c>
      <c r="AO171" s="8" t="s">
        <v>784</v>
      </c>
      <c r="AP171" s="27" t="s">
        <v>187</v>
      </c>
      <c r="AQ171" s="8" t="s">
        <v>69</v>
      </c>
      <c r="AR171" s="11" t="s">
        <v>598</v>
      </c>
      <c r="AS171" s="28">
        <v>-7</v>
      </c>
      <c r="AW171" s="28" t="s">
        <v>939</v>
      </c>
      <c r="AX171" s="28">
        <v>3.7</v>
      </c>
      <c r="AY171" s="28">
        <v>1</v>
      </c>
      <c r="BB171" s="28">
        <v>1.6</v>
      </c>
      <c r="BC171" s="28">
        <v>0.95</v>
      </c>
      <c r="BD171" s="28">
        <v>0.4</v>
      </c>
      <c r="BE171" s="28">
        <v>5.8</v>
      </c>
      <c r="BF171" s="28">
        <v>10.5</v>
      </c>
      <c r="BG171" s="28">
        <v>1.3</v>
      </c>
      <c r="BH171" s="28">
        <v>0.6</v>
      </c>
      <c r="BI171" s="28">
        <v>2</v>
      </c>
      <c r="BJ171" s="28">
        <v>0.5</v>
      </c>
      <c r="BO171" s="29">
        <v>-1155</v>
      </c>
      <c r="BQ171" s="12">
        <v>1</v>
      </c>
      <c r="BR171" s="12">
        <f t="shared" si="2"/>
        <v>1155</v>
      </c>
    </row>
    <row r="172" spans="1:70" ht="30" customHeight="1">
      <c r="A172" s="8">
        <v>683</v>
      </c>
      <c r="B172" s="8">
        <v>152</v>
      </c>
      <c r="C172" s="8">
        <v>2</v>
      </c>
      <c r="D172" s="8" t="s">
        <v>246</v>
      </c>
      <c r="E172" s="8" t="s">
        <v>940</v>
      </c>
      <c r="K172" s="11" t="s">
        <v>941</v>
      </c>
      <c r="O172" s="8" t="s">
        <v>39</v>
      </c>
      <c r="P172" s="8" t="s">
        <v>40</v>
      </c>
      <c r="Q172" s="8" t="s">
        <v>41</v>
      </c>
      <c r="R172" s="8">
        <v>3</v>
      </c>
      <c r="S172" s="8" t="s">
        <v>942</v>
      </c>
      <c r="T172" s="8" t="s">
        <v>91</v>
      </c>
      <c r="U172" s="8" t="s">
        <v>45</v>
      </c>
      <c r="V172" s="8" t="s">
        <v>943</v>
      </c>
      <c r="X172" s="26">
        <v>0.82899999999999996</v>
      </c>
      <c r="Z172" s="8" t="s">
        <v>944</v>
      </c>
      <c r="AA172" s="8" t="s">
        <v>303</v>
      </c>
      <c r="AC172" s="8" t="s">
        <v>203</v>
      </c>
      <c r="AD172" s="8" t="s">
        <v>357</v>
      </c>
      <c r="AE172" s="8" t="s">
        <v>358</v>
      </c>
      <c r="AF172" s="11" t="s">
        <v>65</v>
      </c>
      <c r="AG172" s="11" t="s">
        <v>945</v>
      </c>
      <c r="AH172" s="8" t="s">
        <v>205</v>
      </c>
      <c r="AI172" s="8">
        <v>16</v>
      </c>
      <c r="AJ172" s="8">
        <v>20</v>
      </c>
      <c r="AO172" s="8" t="s">
        <v>160</v>
      </c>
      <c r="AP172" s="27" t="s">
        <v>946</v>
      </c>
      <c r="AQ172" s="8" t="s">
        <v>69</v>
      </c>
      <c r="AS172" s="28">
        <v>-8.6</v>
      </c>
      <c r="AW172" s="28" t="s">
        <v>947</v>
      </c>
      <c r="AX172" s="28">
        <v>4.2</v>
      </c>
      <c r="AY172" s="28">
        <v>1.3</v>
      </c>
      <c r="AZ172" s="28">
        <v>0.6</v>
      </c>
      <c r="BE172" s="28">
        <v>5.6</v>
      </c>
      <c r="BF172" s="28" t="s">
        <v>224</v>
      </c>
      <c r="BG172" s="28">
        <v>1</v>
      </c>
      <c r="BH172" s="28">
        <v>0.5</v>
      </c>
      <c r="BI172" s="28">
        <v>1.8</v>
      </c>
      <c r="BJ172" s="28">
        <v>0.4</v>
      </c>
      <c r="BO172" s="29">
        <v>-840</v>
      </c>
      <c r="BQ172" s="12">
        <v>1</v>
      </c>
      <c r="BR172" s="12">
        <f t="shared" si="2"/>
        <v>840</v>
      </c>
    </row>
    <row r="173" spans="1:70" ht="30" customHeight="1">
      <c r="A173" s="8">
        <v>683</v>
      </c>
      <c r="B173" s="8">
        <v>152</v>
      </c>
      <c r="C173" s="8">
        <v>3</v>
      </c>
      <c r="D173" s="8" t="s">
        <v>556</v>
      </c>
      <c r="E173" s="8" t="s">
        <v>948</v>
      </c>
      <c r="K173" s="11" t="s">
        <v>949</v>
      </c>
      <c r="O173" s="8" t="s">
        <v>39</v>
      </c>
      <c r="P173" s="8" t="s">
        <v>40</v>
      </c>
      <c r="Q173" s="8" t="s">
        <v>41</v>
      </c>
      <c r="R173" s="8">
        <v>3</v>
      </c>
      <c r="S173" s="8" t="s">
        <v>345</v>
      </c>
      <c r="T173" s="8" t="s">
        <v>91</v>
      </c>
      <c r="U173" s="8" t="s">
        <v>45</v>
      </c>
      <c r="V173" s="8" t="s">
        <v>950</v>
      </c>
      <c r="AA173" s="8" t="s">
        <v>48</v>
      </c>
      <c r="AC173" s="8" t="s">
        <v>45</v>
      </c>
      <c r="AD173" s="8" t="s">
        <v>94</v>
      </c>
      <c r="AE173" s="8" t="s">
        <v>33</v>
      </c>
      <c r="AF173" s="11" t="s">
        <v>96</v>
      </c>
      <c r="AG173" s="11" t="s">
        <v>561</v>
      </c>
      <c r="AH173" s="8" t="s">
        <v>205</v>
      </c>
      <c r="AI173" s="8">
        <v>19</v>
      </c>
      <c r="AJ173" s="8">
        <v>20</v>
      </c>
      <c r="AO173" s="8" t="s">
        <v>234</v>
      </c>
      <c r="AP173" s="27" t="s">
        <v>187</v>
      </c>
      <c r="AQ173" s="8" t="s">
        <v>58</v>
      </c>
      <c r="AS173" s="28">
        <v>-9.9</v>
      </c>
      <c r="AW173" s="28" t="s">
        <v>951</v>
      </c>
      <c r="AX173" s="28">
        <v>5</v>
      </c>
      <c r="AY173" s="28">
        <v>2.2000000000000002</v>
      </c>
      <c r="AZ173" s="28">
        <v>0.5</v>
      </c>
      <c r="BB173" s="28">
        <v>1.7</v>
      </c>
      <c r="BE173" s="28" t="s">
        <v>952</v>
      </c>
      <c r="BF173" s="28" t="s">
        <v>953</v>
      </c>
      <c r="BG173" s="28">
        <v>-1.2</v>
      </c>
      <c r="BH173" s="28">
        <v>-0.5</v>
      </c>
      <c r="BI173" s="28">
        <v>-1.8</v>
      </c>
      <c r="BJ173" s="28">
        <v>0.4</v>
      </c>
      <c r="BO173" s="29">
        <v>-1305</v>
      </c>
      <c r="BQ173" s="12">
        <v>1</v>
      </c>
      <c r="BR173" s="12">
        <f t="shared" si="2"/>
        <v>1305</v>
      </c>
    </row>
    <row r="174" spans="1:70" ht="30" customHeight="1">
      <c r="A174" s="8">
        <v>683</v>
      </c>
      <c r="B174" s="8">
        <v>152</v>
      </c>
      <c r="C174" s="8">
        <v>4</v>
      </c>
      <c r="D174" s="8" t="s">
        <v>246</v>
      </c>
      <c r="E174" s="8" t="s">
        <v>954</v>
      </c>
      <c r="K174" s="11" t="s">
        <v>955</v>
      </c>
      <c r="O174" s="8" t="s">
        <v>39</v>
      </c>
      <c r="P174" s="8" t="s">
        <v>1125</v>
      </c>
      <c r="Q174" s="8" t="s">
        <v>1073</v>
      </c>
      <c r="R174" s="8">
        <v>2</v>
      </c>
      <c r="S174" s="8" t="s">
        <v>716</v>
      </c>
      <c r="T174" s="8" t="s">
        <v>44</v>
      </c>
      <c r="U174" s="8" t="s">
        <v>45</v>
      </c>
      <c r="Y174" s="26">
        <v>-3.0379999999999998</v>
      </c>
      <c r="Z174" s="8" t="s">
        <v>92</v>
      </c>
      <c r="AB174" s="8" t="s">
        <v>93</v>
      </c>
      <c r="AC174" s="8" t="s">
        <v>49</v>
      </c>
      <c r="AD174" s="8" t="s">
        <v>94</v>
      </c>
      <c r="AE174" s="8" t="s">
        <v>95</v>
      </c>
      <c r="AF174" s="11" t="s">
        <v>96</v>
      </c>
      <c r="AG174" s="11" t="s">
        <v>177</v>
      </c>
      <c r="AH174" s="8" t="s">
        <v>210</v>
      </c>
      <c r="AO174" s="8" t="s">
        <v>956</v>
      </c>
      <c r="AP174" s="27" t="s">
        <v>502</v>
      </c>
      <c r="AQ174" s="8" t="s">
        <v>58</v>
      </c>
      <c r="AS174" s="28">
        <v>-8.8000000000000007</v>
      </c>
      <c r="AW174" s="28" t="s">
        <v>677</v>
      </c>
      <c r="AX174" s="28">
        <v>5.4</v>
      </c>
      <c r="AY174" s="28">
        <v>-1.2</v>
      </c>
      <c r="AZ174" s="28">
        <v>0.7</v>
      </c>
      <c r="BD174" s="28">
        <v>0.5</v>
      </c>
      <c r="BJ174" s="28">
        <v>0.7</v>
      </c>
      <c r="BK174" s="28">
        <v>1.5</v>
      </c>
      <c r="BL174" s="28">
        <v>-0.9</v>
      </c>
      <c r="BM174" s="28">
        <v>-1.3</v>
      </c>
      <c r="BN174" s="28">
        <v>-1.8</v>
      </c>
      <c r="BO174" s="29">
        <v>-1240</v>
      </c>
      <c r="BQ174" s="12">
        <v>1</v>
      </c>
      <c r="BR174" s="12">
        <f t="shared" si="2"/>
        <v>1240</v>
      </c>
    </row>
    <row r="175" spans="1:70" ht="30" customHeight="1">
      <c r="A175" s="8">
        <v>708</v>
      </c>
      <c r="B175" s="8">
        <v>160</v>
      </c>
      <c r="C175" s="8">
        <v>1</v>
      </c>
      <c r="D175" s="8" t="s">
        <v>957</v>
      </c>
      <c r="E175" s="8" t="s">
        <v>958</v>
      </c>
      <c r="K175" s="11" t="s">
        <v>959</v>
      </c>
      <c r="O175" s="8" t="s">
        <v>39</v>
      </c>
      <c r="P175" s="8" t="s">
        <v>745</v>
      </c>
      <c r="Q175" s="8" t="s">
        <v>1073</v>
      </c>
      <c r="R175" s="8">
        <v>2</v>
      </c>
      <c r="S175" s="8" t="s">
        <v>651</v>
      </c>
      <c r="T175" s="8" t="s">
        <v>91</v>
      </c>
      <c r="U175" s="8" t="s">
        <v>45</v>
      </c>
      <c r="V175" s="8" t="s">
        <v>430</v>
      </c>
      <c r="Y175" s="26">
        <v>2.4660000000000002</v>
      </c>
      <c r="Z175" s="8" t="s">
        <v>47</v>
      </c>
      <c r="AB175" s="8" t="s">
        <v>230</v>
      </c>
      <c r="AC175" s="8" t="s">
        <v>49</v>
      </c>
      <c r="AE175" s="8" t="s">
        <v>95</v>
      </c>
      <c r="AF175" s="11" t="s">
        <v>851</v>
      </c>
      <c r="AG175" s="11" t="s">
        <v>960</v>
      </c>
      <c r="AH175" s="8" t="s">
        <v>66</v>
      </c>
      <c r="AO175" s="8" t="s">
        <v>515</v>
      </c>
      <c r="AP175" s="27" t="s">
        <v>785</v>
      </c>
      <c r="AQ175" s="8" t="s">
        <v>69</v>
      </c>
      <c r="AR175" s="11" t="s">
        <v>961</v>
      </c>
      <c r="AS175" s="28">
        <v>-5.8</v>
      </c>
      <c r="AW175" s="28">
        <v>16.5</v>
      </c>
      <c r="AX175" s="28">
        <v>4.7</v>
      </c>
      <c r="BJ175" s="28">
        <v>0.6</v>
      </c>
      <c r="BK175" s="28">
        <v>2.4</v>
      </c>
      <c r="BL175" s="28">
        <v>2.1</v>
      </c>
      <c r="BM175" s="28" t="s">
        <v>962</v>
      </c>
      <c r="BO175" s="29">
        <v>-1375</v>
      </c>
      <c r="BQ175" s="12">
        <v>1</v>
      </c>
      <c r="BR175" s="12">
        <f t="shared" si="2"/>
        <v>1375</v>
      </c>
    </row>
    <row r="176" spans="1:70" ht="30" customHeight="1">
      <c r="A176" s="8">
        <v>709</v>
      </c>
      <c r="B176" s="8">
        <v>161</v>
      </c>
      <c r="C176" s="8">
        <v>1</v>
      </c>
      <c r="D176" s="8" t="s">
        <v>1062</v>
      </c>
      <c r="H176" s="8" t="s">
        <v>963</v>
      </c>
      <c r="J176" s="8" t="s">
        <v>964</v>
      </c>
      <c r="K176" s="11" t="s">
        <v>965</v>
      </c>
      <c r="O176" s="8" t="s">
        <v>39</v>
      </c>
      <c r="P176" s="8" t="s">
        <v>719</v>
      </c>
      <c r="Q176" s="8" t="s">
        <v>1073</v>
      </c>
      <c r="R176" s="8">
        <v>1</v>
      </c>
      <c r="S176" s="8" t="s">
        <v>675</v>
      </c>
      <c r="T176" s="8" t="s">
        <v>91</v>
      </c>
      <c r="U176" s="8" t="s">
        <v>45</v>
      </c>
      <c r="Y176" s="26">
        <v>-3.3889999999999998</v>
      </c>
      <c r="Z176" s="8" t="s">
        <v>92</v>
      </c>
      <c r="AA176" s="8" t="s">
        <v>45</v>
      </c>
      <c r="AB176" s="8" t="s">
        <v>93</v>
      </c>
      <c r="AC176" s="8" t="s">
        <v>49</v>
      </c>
      <c r="AD176" s="8" t="s">
        <v>94</v>
      </c>
      <c r="AE176" s="8" t="s">
        <v>95</v>
      </c>
      <c r="AF176" s="11" t="s">
        <v>569</v>
      </c>
      <c r="AG176" s="11" t="s">
        <v>177</v>
      </c>
      <c r="AH176" s="8" t="s">
        <v>98</v>
      </c>
      <c r="AI176" s="8">
        <v>12</v>
      </c>
      <c r="AJ176" s="8">
        <v>14</v>
      </c>
      <c r="AO176" s="8" t="s">
        <v>110</v>
      </c>
      <c r="AP176" s="27" t="s">
        <v>654</v>
      </c>
      <c r="AQ176" s="8" t="s">
        <v>69</v>
      </c>
      <c r="AR176" s="11" t="s">
        <v>966</v>
      </c>
      <c r="AS176" s="28">
        <v>-7.1</v>
      </c>
      <c r="AW176" s="28" t="s">
        <v>967</v>
      </c>
      <c r="AX176" s="28">
        <v>4.0999999999999996</v>
      </c>
      <c r="AY176" s="28">
        <v>-3</v>
      </c>
      <c r="BD176" s="28">
        <v>0.9</v>
      </c>
      <c r="BJ176" s="28">
        <v>0.6</v>
      </c>
      <c r="BK176" s="28">
        <v>1.5</v>
      </c>
      <c r="BL176" s="28">
        <v>-1</v>
      </c>
      <c r="BM176" s="28">
        <v>-1.2</v>
      </c>
      <c r="BN176" s="28">
        <v>-1.4</v>
      </c>
      <c r="BO176" s="29">
        <v>-870</v>
      </c>
      <c r="BQ176" s="12">
        <v>1</v>
      </c>
      <c r="BR176" s="12">
        <f t="shared" si="2"/>
        <v>870</v>
      </c>
    </row>
    <row r="177" spans="1:70" ht="30" customHeight="1">
      <c r="A177" s="8">
        <v>711</v>
      </c>
      <c r="B177" s="8">
        <v>161</v>
      </c>
      <c r="C177" s="8">
        <v>1</v>
      </c>
      <c r="K177" s="11" t="s">
        <v>968</v>
      </c>
      <c r="O177" s="8" t="s">
        <v>39</v>
      </c>
      <c r="P177" s="8" t="s">
        <v>40</v>
      </c>
      <c r="Q177" s="8" t="s">
        <v>41</v>
      </c>
      <c r="R177" s="8" t="s">
        <v>969</v>
      </c>
      <c r="S177" s="8" t="s">
        <v>168</v>
      </c>
      <c r="T177" s="8" t="s">
        <v>44</v>
      </c>
      <c r="U177" s="8" t="s">
        <v>45</v>
      </c>
      <c r="V177" s="8" t="s">
        <v>316</v>
      </c>
      <c r="W177" s="25">
        <v>1.9690000000000001</v>
      </c>
      <c r="X177" s="26">
        <v>0.65</v>
      </c>
      <c r="Z177" s="8" t="s">
        <v>47</v>
      </c>
      <c r="AA177" s="8" t="s">
        <v>45</v>
      </c>
      <c r="AC177" s="8" t="s">
        <v>129</v>
      </c>
      <c r="AD177" s="8" t="s">
        <v>703</v>
      </c>
      <c r="AE177" s="8" t="s">
        <v>51</v>
      </c>
      <c r="AF177" s="11" t="s">
        <v>970</v>
      </c>
      <c r="AG177" s="11" t="s">
        <v>395</v>
      </c>
      <c r="AH177" s="8" t="s">
        <v>98</v>
      </c>
      <c r="AL177" s="11" t="s">
        <v>53</v>
      </c>
      <c r="AO177" s="8" t="s">
        <v>337</v>
      </c>
      <c r="AP177" s="27" t="s">
        <v>68</v>
      </c>
      <c r="AQ177" s="8" t="s">
        <v>58</v>
      </c>
      <c r="AR177" s="11" t="s">
        <v>150</v>
      </c>
      <c r="AS177" s="28">
        <v>-13</v>
      </c>
      <c r="AV177" s="28">
        <v>1.9</v>
      </c>
      <c r="AW177" s="28">
        <v>-16</v>
      </c>
      <c r="AX177" s="28">
        <v>4</v>
      </c>
      <c r="AZ177" s="28">
        <v>0.7</v>
      </c>
      <c r="BE177" s="28">
        <v>5.8</v>
      </c>
      <c r="BF177" s="28">
        <v>10.4</v>
      </c>
      <c r="BG177" s="28">
        <v>1.2</v>
      </c>
      <c r="BH177" s="28">
        <v>-0.6</v>
      </c>
      <c r="BI177" s="28">
        <v>-1.4</v>
      </c>
      <c r="BJ177" s="28">
        <v>-0.5</v>
      </c>
      <c r="BO177" s="29">
        <v>-2060</v>
      </c>
      <c r="BQ177" s="12">
        <v>1</v>
      </c>
      <c r="BR177" s="12">
        <f t="shared" si="2"/>
        <v>2060</v>
      </c>
    </row>
    <row r="178" spans="1:70" ht="30" customHeight="1">
      <c r="A178" s="8">
        <v>711</v>
      </c>
      <c r="B178" s="8">
        <v>161</v>
      </c>
      <c r="C178" s="8">
        <v>2</v>
      </c>
      <c r="K178" s="11" t="s">
        <v>335</v>
      </c>
      <c r="O178" s="8" t="s">
        <v>39</v>
      </c>
      <c r="P178" s="8" t="s">
        <v>40</v>
      </c>
      <c r="Q178" s="8" t="s">
        <v>41</v>
      </c>
      <c r="R178" s="8" t="s">
        <v>505</v>
      </c>
      <c r="S178" s="8" t="s">
        <v>43</v>
      </c>
      <c r="T178" s="8" t="s">
        <v>91</v>
      </c>
      <c r="U178" s="8" t="s">
        <v>45</v>
      </c>
      <c r="V178" s="8" t="s">
        <v>46</v>
      </c>
      <c r="W178" s="25">
        <v>1.9730000000000001</v>
      </c>
      <c r="X178" s="26">
        <v>0.67400000000000004</v>
      </c>
      <c r="Z178" s="8" t="s">
        <v>410</v>
      </c>
      <c r="AC178" s="8" t="s">
        <v>129</v>
      </c>
      <c r="AD178" s="8" t="s">
        <v>971</v>
      </c>
      <c r="AE178" s="8" t="s">
        <v>51</v>
      </c>
      <c r="AF178" s="11" t="s">
        <v>972</v>
      </c>
      <c r="AG178" s="11" t="s">
        <v>53</v>
      </c>
      <c r="AH178" s="8" t="s">
        <v>98</v>
      </c>
      <c r="AI178" s="8">
        <v>14</v>
      </c>
      <c r="AJ178" s="8">
        <v>12</v>
      </c>
      <c r="AO178" s="8" t="s">
        <v>211</v>
      </c>
      <c r="AP178" s="27" t="s">
        <v>81</v>
      </c>
      <c r="AQ178" s="8" t="s">
        <v>69</v>
      </c>
      <c r="AS178" s="28">
        <v>-19.100000000000001</v>
      </c>
      <c r="AU178" s="28">
        <v>2.4</v>
      </c>
      <c r="AV178" s="28">
        <v>2.2000000000000002</v>
      </c>
      <c r="AW178" s="28">
        <v>15.8</v>
      </c>
      <c r="AX178" s="28">
        <v>4.5</v>
      </c>
      <c r="AZ178" s="28">
        <v>0.55000000000000004</v>
      </c>
      <c r="BE178" s="28">
        <v>5.8</v>
      </c>
      <c r="BF178" s="28">
        <v>10.5</v>
      </c>
      <c r="BG178" s="28">
        <v>1.2</v>
      </c>
      <c r="BH178" s="28">
        <v>0.6</v>
      </c>
      <c r="BI178" s="28">
        <v>2.1</v>
      </c>
      <c r="BJ178" s="28">
        <v>0.3</v>
      </c>
      <c r="BO178" s="29">
        <v>-3000</v>
      </c>
      <c r="BQ178" s="12">
        <v>1</v>
      </c>
      <c r="BR178" s="12">
        <f t="shared" si="2"/>
        <v>3000</v>
      </c>
    </row>
    <row r="179" spans="1:70" ht="30" customHeight="1">
      <c r="A179" s="8">
        <v>711</v>
      </c>
      <c r="B179" s="8">
        <v>161</v>
      </c>
      <c r="C179" s="8">
        <v>3</v>
      </c>
      <c r="E179" s="8" t="s">
        <v>973</v>
      </c>
      <c r="K179" s="11" t="s">
        <v>974</v>
      </c>
      <c r="O179" s="8" t="s">
        <v>39</v>
      </c>
      <c r="P179" s="8" t="s">
        <v>208</v>
      </c>
      <c r="Q179" s="8" t="s">
        <v>1073</v>
      </c>
      <c r="R179" s="8">
        <v>2</v>
      </c>
      <c r="S179" s="8" t="s">
        <v>975</v>
      </c>
      <c r="T179" s="8" t="s">
        <v>91</v>
      </c>
      <c r="U179" s="8" t="s">
        <v>45</v>
      </c>
      <c r="V179" s="8" t="s">
        <v>430</v>
      </c>
      <c r="Y179" s="26">
        <v>-2.6309999999999998</v>
      </c>
      <c r="Z179" s="8" t="s">
        <v>92</v>
      </c>
      <c r="AB179" s="8" t="s">
        <v>636</v>
      </c>
      <c r="AC179" s="8" t="s">
        <v>49</v>
      </c>
      <c r="AD179" s="8" t="s">
        <v>94</v>
      </c>
      <c r="AE179" s="8" t="s">
        <v>51</v>
      </c>
      <c r="AF179" s="11" t="s">
        <v>96</v>
      </c>
      <c r="AG179" s="11" t="s">
        <v>561</v>
      </c>
      <c r="AH179" s="8" t="s">
        <v>210</v>
      </c>
      <c r="AI179" s="8">
        <v>14</v>
      </c>
      <c r="AO179" s="8" t="s">
        <v>397</v>
      </c>
      <c r="AP179" s="27" t="s">
        <v>187</v>
      </c>
      <c r="AQ179" s="8" t="s">
        <v>58</v>
      </c>
      <c r="AR179" s="11" t="s">
        <v>976</v>
      </c>
      <c r="AS179" s="28">
        <v>-7.3</v>
      </c>
      <c r="AW179" s="28">
        <v>16.2</v>
      </c>
      <c r="AX179" s="28">
        <v>4.2</v>
      </c>
      <c r="AY179" s="28">
        <v>2.9</v>
      </c>
      <c r="BJ179" s="28">
        <v>0.5</v>
      </c>
      <c r="BK179" s="28">
        <v>1.9</v>
      </c>
      <c r="BL179" s="28">
        <v>0.8</v>
      </c>
      <c r="BM179" s="28">
        <v>1.4</v>
      </c>
      <c r="BN179" s="28">
        <v>1.8</v>
      </c>
      <c r="BO179" s="29">
        <v>-1150</v>
      </c>
      <c r="BQ179" s="12">
        <v>1</v>
      </c>
      <c r="BR179" s="12">
        <f t="shared" si="2"/>
        <v>1150</v>
      </c>
    </row>
    <row r="180" spans="1:70" ht="30" customHeight="1">
      <c r="A180" s="8">
        <v>712</v>
      </c>
      <c r="B180" s="8">
        <v>161</v>
      </c>
      <c r="C180" s="8">
        <v>4</v>
      </c>
      <c r="J180" s="8" t="s">
        <v>977</v>
      </c>
      <c r="K180" s="11" t="s">
        <v>237</v>
      </c>
      <c r="O180" s="8" t="s">
        <v>39</v>
      </c>
      <c r="P180" s="8" t="s">
        <v>208</v>
      </c>
      <c r="Q180" s="8" t="s">
        <v>1073</v>
      </c>
      <c r="R180" s="8">
        <v>2</v>
      </c>
      <c r="S180" s="8" t="s">
        <v>651</v>
      </c>
      <c r="T180" s="8" t="s">
        <v>91</v>
      </c>
      <c r="U180" s="8" t="s">
        <v>45</v>
      </c>
      <c r="Y180" s="26">
        <v>2.577</v>
      </c>
      <c r="Z180" s="8" t="s">
        <v>92</v>
      </c>
      <c r="AA180" s="8" t="s">
        <v>45</v>
      </c>
      <c r="AB180" s="8" t="s">
        <v>93</v>
      </c>
      <c r="AC180" s="8" t="s">
        <v>49</v>
      </c>
      <c r="AD180" s="8" t="s">
        <v>94</v>
      </c>
      <c r="AE180" s="8" t="s">
        <v>33</v>
      </c>
      <c r="AF180" s="11" t="s">
        <v>96</v>
      </c>
      <c r="AG180" s="11" t="s">
        <v>307</v>
      </c>
      <c r="AH180" s="8" t="s">
        <v>108</v>
      </c>
      <c r="AO180" s="8" t="s">
        <v>239</v>
      </c>
      <c r="AP180" s="27" t="s">
        <v>256</v>
      </c>
      <c r="AQ180" s="8" t="s">
        <v>69</v>
      </c>
      <c r="AR180" s="11" t="s">
        <v>978</v>
      </c>
      <c r="AS180" s="28">
        <v>-19.399999999999999</v>
      </c>
      <c r="AU180" s="28">
        <v>2</v>
      </c>
      <c r="AV180" s="28">
        <v>1.8</v>
      </c>
      <c r="AW180" s="28">
        <v>16.8</v>
      </c>
      <c r="AX180" s="28">
        <v>4.2</v>
      </c>
      <c r="AY180" s="28">
        <v>2.9</v>
      </c>
      <c r="AZ180" s="28">
        <v>0.4</v>
      </c>
      <c r="BB180" s="28">
        <v>2.1</v>
      </c>
      <c r="BC180" s="28">
        <v>0.45</v>
      </c>
      <c r="BD180" s="28">
        <v>0.5</v>
      </c>
      <c r="BJ180" s="28">
        <v>0.5</v>
      </c>
      <c r="BK180" s="28">
        <v>1.9</v>
      </c>
      <c r="BL180" s="28">
        <v>0.7</v>
      </c>
      <c r="BM180" s="28">
        <v>1.5</v>
      </c>
      <c r="BN180" s="28">
        <v>1.7</v>
      </c>
      <c r="BO180" s="29">
        <v>-2900</v>
      </c>
      <c r="BQ180" s="12">
        <v>1</v>
      </c>
      <c r="BR180" s="12">
        <f t="shared" si="2"/>
        <v>2900</v>
      </c>
    </row>
    <row r="181" spans="1:70" ht="30" customHeight="1">
      <c r="A181" s="8">
        <v>712</v>
      </c>
      <c r="B181" s="8">
        <v>161</v>
      </c>
      <c r="C181" s="8">
        <v>5</v>
      </c>
      <c r="K181" s="11">
        <v>9001</v>
      </c>
      <c r="O181" s="8" t="s">
        <v>39</v>
      </c>
      <c r="P181" s="8" t="s">
        <v>251</v>
      </c>
      <c r="Q181" s="8" t="s">
        <v>1073</v>
      </c>
      <c r="R181" s="8">
        <v>2</v>
      </c>
      <c r="S181" s="8" t="s">
        <v>631</v>
      </c>
      <c r="T181" s="8" t="s">
        <v>91</v>
      </c>
      <c r="U181" s="8" t="s">
        <v>45</v>
      </c>
      <c r="V181" s="8" t="s">
        <v>512</v>
      </c>
      <c r="Y181" s="26">
        <v>3.036</v>
      </c>
      <c r="Z181" s="8" t="s">
        <v>47</v>
      </c>
      <c r="AB181" s="8" t="s">
        <v>93</v>
      </c>
      <c r="AC181" s="8" t="s">
        <v>49</v>
      </c>
      <c r="AD181" s="8" t="s">
        <v>94</v>
      </c>
      <c r="AE181" s="8" t="s">
        <v>32</v>
      </c>
      <c r="AF181" s="11" t="s">
        <v>96</v>
      </c>
      <c r="AG181" s="11" t="s">
        <v>53</v>
      </c>
      <c r="AH181" s="8" t="s">
        <v>131</v>
      </c>
      <c r="AO181" s="8" t="s">
        <v>384</v>
      </c>
      <c r="AP181" s="27" t="s">
        <v>582</v>
      </c>
      <c r="AQ181" s="8" t="s">
        <v>69</v>
      </c>
      <c r="AR181" s="11" t="s">
        <v>682</v>
      </c>
      <c r="AS181" s="28">
        <v>-7.5</v>
      </c>
      <c r="AW181" s="28">
        <v>16.399999999999999</v>
      </c>
      <c r="AX181" s="28">
        <v>4.4000000000000004</v>
      </c>
      <c r="BJ181" s="28">
        <v>0.9</v>
      </c>
      <c r="BK181" s="28">
        <v>2</v>
      </c>
      <c r="BL181" s="28">
        <v>0.9</v>
      </c>
      <c r="BM181" s="28">
        <v>1.6</v>
      </c>
      <c r="BN181" s="28">
        <v>1.9</v>
      </c>
      <c r="BO181" s="29">
        <v>-1770</v>
      </c>
      <c r="BQ181" s="12">
        <v>1</v>
      </c>
      <c r="BR181" s="12">
        <f t="shared" si="2"/>
        <v>1770</v>
      </c>
    </row>
    <row r="182" spans="1:70" ht="30" customHeight="1">
      <c r="A182" s="8">
        <v>712</v>
      </c>
      <c r="B182" s="8">
        <v>161</v>
      </c>
      <c r="C182" s="8">
        <v>6</v>
      </c>
      <c r="K182" s="11" t="s">
        <v>237</v>
      </c>
      <c r="O182" s="8" t="s">
        <v>39</v>
      </c>
      <c r="P182" s="8" t="s">
        <v>251</v>
      </c>
      <c r="Q182" s="8" t="s">
        <v>1073</v>
      </c>
      <c r="R182" s="8">
        <v>3</v>
      </c>
      <c r="S182" s="8" t="s">
        <v>90</v>
      </c>
      <c r="T182" s="8" t="s">
        <v>91</v>
      </c>
      <c r="U182" s="8" t="s">
        <v>45</v>
      </c>
      <c r="V182" s="8" t="s">
        <v>512</v>
      </c>
      <c r="Y182" s="26">
        <v>2.93</v>
      </c>
      <c r="Z182" s="8" t="s">
        <v>47</v>
      </c>
      <c r="AB182" s="8" t="s">
        <v>93</v>
      </c>
      <c r="AC182" s="8" t="s">
        <v>49</v>
      </c>
      <c r="AD182" s="8" t="s">
        <v>94</v>
      </c>
      <c r="AE182" s="8" t="s">
        <v>32</v>
      </c>
      <c r="AF182" s="11" t="s">
        <v>979</v>
      </c>
      <c r="AG182" s="11" t="s">
        <v>169</v>
      </c>
      <c r="AH182" s="8" t="s">
        <v>131</v>
      </c>
      <c r="AK182" s="11" t="s">
        <v>572</v>
      </c>
      <c r="AL182" s="11" t="s">
        <v>53</v>
      </c>
      <c r="AM182" s="8" t="s">
        <v>665</v>
      </c>
      <c r="AO182" s="8" t="s">
        <v>234</v>
      </c>
      <c r="AP182" s="27" t="s">
        <v>57</v>
      </c>
      <c r="AQ182" s="8" t="s">
        <v>58</v>
      </c>
      <c r="AR182" s="11" t="s">
        <v>563</v>
      </c>
      <c r="AS182" s="28">
        <v>-18</v>
      </c>
      <c r="AW182" s="28">
        <v>-16.399999999999999</v>
      </c>
      <c r="AX182" s="28">
        <v>4.5999999999999996</v>
      </c>
      <c r="AZ182" s="28">
        <v>0.1</v>
      </c>
      <c r="BJ182" s="28">
        <v>0.8</v>
      </c>
      <c r="BK182" s="28">
        <v>2</v>
      </c>
      <c r="BL182" s="28">
        <v>0.8</v>
      </c>
      <c r="BM182" s="28">
        <v>1.7</v>
      </c>
      <c r="BN182" s="28">
        <v>2.2000000000000002</v>
      </c>
      <c r="BO182" s="29">
        <v>-2850</v>
      </c>
      <c r="BQ182" s="12">
        <v>1</v>
      </c>
      <c r="BR182" s="12">
        <f t="shared" si="2"/>
        <v>2850</v>
      </c>
    </row>
    <row r="183" spans="1:70" ht="30" customHeight="1">
      <c r="A183" s="8">
        <v>713</v>
      </c>
      <c r="B183" s="8">
        <v>162</v>
      </c>
      <c r="C183" s="8">
        <v>7</v>
      </c>
      <c r="J183" s="8" t="s">
        <v>977</v>
      </c>
      <c r="K183" s="11" t="s">
        <v>237</v>
      </c>
      <c r="O183" s="8" t="s">
        <v>39</v>
      </c>
      <c r="P183" s="8" t="s">
        <v>719</v>
      </c>
      <c r="Q183" s="8" t="s">
        <v>1073</v>
      </c>
      <c r="R183" s="8">
        <v>3</v>
      </c>
      <c r="S183" s="8" t="s">
        <v>758</v>
      </c>
      <c r="T183" s="8" t="s">
        <v>91</v>
      </c>
      <c r="U183" s="8" t="s">
        <v>45</v>
      </c>
      <c r="Y183" s="26">
        <v>-3.42</v>
      </c>
      <c r="AE183" s="8" t="s">
        <v>33</v>
      </c>
      <c r="AG183" s="11" t="s">
        <v>177</v>
      </c>
      <c r="AH183" s="8" t="s">
        <v>108</v>
      </c>
      <c r="AO183" s="8" t="s">
        <v>80</v>
      </c>
      <c r="AP183" s="27" t="s">
        <v>739</v>
      </c>
      <c r="AQ183" s="8" t="s">
        <v>58</v>
      </c>
      <c r="AS183" s="28">
        <v>-5</v>
      </c>
      <c r="AW183" s="28" t="s">
        <v>980</v>
      </c>
      <c r="AX183" s="28">
        <v>-5</v>
      </c>
      <c r="BJ183" s="28">
        <v>0.7</v>
      </c>
      <c r="BK183" s="28">
        <v>1.4</v>
      </c>
      <c r="BL183" s="28">
        <v>0.8</v>
      </c>
      <c r="BM183" s="28">
        <v>1</v>
      </c>
      <c r="BN183" s="28">
        <v>-2</v>
      </c>
      <c r="BO183" s="29">
        <v>-615</v>
      </c>
      <c r="BQ183" s="12">
        <v>1</v>
      </c>
      <c r="BR183" s="12">
        <f t="shared" si="2"/>
        <v>615</v>
      </c>
    </row>
    <row r="184" spans="1:70" ht="30" customHeight="1">
      <c r="A184" s="8">
        <v>713</v>
      </c>
      <c r="B184" s="8">
        <v>162</v>
      </c>
      <c r="C184" s="8">
        <v>8</v>
      </c>
      <c r="J184" s="8" t="s">
        <v>977</v>
      </c>
      <c r="K184" s="11" t="s">
        <v>237</v>
      </c>
      <c r="O184" s="8" t="s">
        <v>39</v>
      </c>
      <c r="P184" s="8" t="s">
        <v>745</v>
      </c>
      <c r="Q184" s="8" t="s">
        <v>1073</v>
      </c>
      <c r="R184" s="8" t="s">
        <v>746</v>
      </c>
      <c r="S184" s="8" t="s">
        <v>363</v>
      </c>
      <c r="T184" s="8" t="s">
        <v>91</v>
      </c>
      <c r="U184" s="8" t="s">
        <v>45</v>
      </c>
      <c r="V184" s="8" t="s">
        <v>430</v>
      </c>
      <c r="Y184" s="26">
        <v>2.3959999999999999</v>
      </c>
      <c r="Z184" s="8" t="s">
        <v>47</v>
      </c>
      <c r="AB184" s="8" t="s">
        <v>230</v>
      </c>
      <c r="AC184" s="8" t="s">
        <v>49</v>
      </c>
      <c r="AD184" s="8" t="s">
        <v>94</v>
      </c>
      <c r="AE184" s="8" t="s">
        <v>32</v>
      </c>
      <c r="AF184" s="11" t="s">
        <v>350</v>
      </c>
      <c r="AG184" s="11" t="s">
        <v>53</v>
      </c>
      <c r="AH184" s="8" t="s">
        <v>131</v>
      </c>
      <c r="AO184" s="8" t="s">
        <v>337</v>
      </c>
      <c r="AP184" s="27" t="s">
        <v>461</v>
      </c>
      <c r="AQ184" s="8" t="s">
        <v>69</v>
      </c>
      <c r="AR184" s="11" t="s">
        <v>981</v>
      </c>
      <c r="AS184" s="28">
        <v>-7.6</v>
      </c>
      <c r="AW184" s="28" t="s">
        <v>134</v>
      </c>
      <c r="AX184" s="28">
        <v>-5.2</v>
      </c>
      <c r="AZ184" s="28">
        <v>0.3</v>
      </c>
      <c r="BJ184" s="28">
        <v>0.4</v>
      </c>
      <c r="BK184" s="28">
        <v>2.4</v>
      </c>
      <c r="BL184" s="28">
        <v>1.6</v>
      </c>
      <c r="BM184" s="28">
        <v>2.5</v>
      </c>
      <c r="BO184" s="29">
        <v>-1165</v>
      </c>
      <c r="BQ184" s="12">
        <v>1</v>
      </c>
      <c r="BR184" s="12">
        <f t="shared" si="2"/>
        <v>1165</v>
      </c>
    </row>
    <row r="185" spans="1:70" ht="30" customHeight="1">
      <c r="A185" s="8">
        <v>713</v>
      </c>
      <c r="B185" s="8">
        <v>162</v>
      </c>
      <c r="C185" s="8">
        <v>9</v>
      </c>
      <c r="K185" s="11" t="s">
        <v>237</v>
      </c>
      <c r="O185" s="8" t="s">
        <v>39</v>
      </c>
      <c r="P185" s="8" t="s">
        <v>745</v>
      </c>
      <c r="Q185" s="8" t="s">
        <v>1073</v>
      </c>
      <c r="R185" s="8">
        <v>1</v>
      </c>
      <c r="S185" s="8" t="s">
        <v>99</v>
      </c>
      <c r="U185" s="8" t="s">
        <v>45</v>
      </c>
      <c r="Y185" s="26">
        <v>-2.5449999999999999</v>
      </c>
      <c r="Z185" s="8" t="s">
        <v>982</v>
      </c>
      <c r="AB185" s="8" t="s">
        <v>93</v>
      </c>
      <c r="AC185" s="8" t="s">
        <v>49</v>
      </c>
      <c r="AE185" s="8" t="s">
        <v>95</v>
      </c>
      <c r="AG185" s="11" t="s">
        <v>983</v>
      </c>
      <c r="AH185" s="8" t="s">
        <v>98</v>
      </c>
      <c r="AO185" s="8" t="s">
        <v>984</v>
      </c>
      <c r="AP185" s="27" t="s">
        <v>985</v>
      </c>
      <c r="AQ185" s="8" t="s">
        <v>69</v>
      </c>
      <c r="AR185" s="11" t="s">
        <v>986</v>
      </c>
      <c r="AS185" s="28">
        <v>-6.1</v>
      </c>
      <c r="AW185" s="28">
        <v>-16.100000000000001</v>
      </c>
      <c r="AX185" s="28">
        <v>-3.9</v>
      </c>
      <c r="AZ185" s="28">
        <v>0.6</v>
      </c>
      <c r="BJ185" s="28">
        <v>0.8</v>
      </c>
      <c r="BK185" s="28">
        <v>2.2999999999999998</v>
      </c>
      <c r="BL185" s="28">
        <v>2.2000000000000002</v>
      </c>
      <c r="BM185" s="28">
        <v>2.8</v>
      </c>
      <c r="BO185" s="29">
        <v>-1320</v>
      </c>
      <c r="BQ185" s="12">
        <v>1</v>
      </c>
      <c r="BR185" s="12">
        <f t="shared" si="2"/>
        <v>1320</v>
      </c>
    </row>
    <row r="186" spans="1:70" ht="30" customHeight="1">
      <c r="A186" s="8">
        <v>713</v>
      </c>
      <c r="B186" s="8">
        <v>162</v>
      </c>
      <c r="C186" s="8">
        <v>10</v>
      </c>
      <c r="K186" s="11" t="s">
        <v>237</v>
      </c>
      <c r="O186" s="8" t="s">
        <v>39</v>
      </c>
      <c r="P186" s="8" t="s">
        <v>745</v>
      </c>
      <c r="Q186" s="8" t="s">
        <v>1073</v>
      </c>
      <c r="R186" s="8">
        <v>2</v>
      </c>
      <c r="S186" s="8" t="s">
        <v>363</v>
      </c>
      <c r="T186" s="8" t="s">
        <v>91</v>
      </c>
      <c r="U186" s="8" t="s">
        <v>45</v>
      </c>
      <c r="V186" s="8" t="s">
        <v>430</v>
      </c>
      <c r="Y186" s="26">
        <v>2.2400000000000002</v>
      </c>
      <c r="AA186" s="8" t="s">
        <v>45</v>
      </c>
      <c r="AB186" s="8" t="s">
        <v>230</v>
      </c>
      <c r="AC186" s="8" t="s">
        <v>49</v>
      </c>
      <c r="AE186" s="8" t="s">
        <v>32</v>
      </c>
      <c r="AF186" s="11" t="s">
        <v>130</v>
      </c>
      <c r="AG186" s="11" t="s">
        <v>53</v>
      </c>
      <c r="AH186" s="8" t="s">
        <v>131</v>
      </c>
      <c r="AO186" s="8" t="s">
        <v>239</v>
      </c>
      <c r="AP186" s="27" t="s">
        <v>987</v>
      </c>
      <c r="AQ186" s="8" t="s">
        <v>69</v>
      </c>
      <c r="AR186" s="11" t="s">
        <v>257</v>
      </c>
      <c r="AS186" s="28">
        <v>-5.9</v>
      </c>
      <c r="AW186" s="28">
        <v>-16</v>
      </c>
      <c r="AX186" s="28">
        <v>-4.9000000000000004</v>
      </c>
      <c r="AY186" s="28">
        <v>4</v>
      </c>
      <c r="BB186" s="28" t="s">
        <v>988</v>
      </c>
      <c r="BC186" s="28">
        <v>2.1</v>
      </c>
      <c r="BD186" s="28">
        <v>1.7</v>
      </c>
      <c r="BJ186" s="28">
        <v>0.8</v>
      </c>
      <c r="BK186" s="28">
        <v>2.2999999999999998</v>
      </c>
      <c r="BL186" s="28">
        <v>2.2000000000000002</v>
      </c>
      <c r="BM186" s="28">
        <v>-2.6</v>
      </c>
      <c r="BO186" s="29">
        <v>-1245</v>
      </c>
      <c r="BQ186" s="12">
        <v>1</v>
      </c>
      <c r="BR186" s="12">
        <f t="shared" si="2"/>
        <v>1245</v>
      </c>
    </row>
    <row r="187" spans="1:70" ht="30" customHeight="1">
      <c r="A187" s="8">
        <v>713</v>
      </c>
      <c r="B187" s="8">
        <v>162</v>
      </c>
      <c r="C187" s="8">
        <v>11</v>
      </c>
      <c r="J187" s="8" t="s">
        <v>977</v>
      </c>
      <c r="K187" s="11" t="s">
        <v>237</v>
      </c>
      <c r="O187" s="8" t="s">
        <v>39</v>
      </c>
      <c r="P187" s="8" t="s">
        <v>745</v>
      </c>
      <c r="Q187" s="8" t="s">
        <v>1073</v>
      </c>
      <c r="R187" s="8">
        <v>3</v>
      </c>
      <c r="S187" s="8" t="s">
        <v>758</v>
      </c>
      <c r="T187" s="8" t="s">
        <v>91</v>
      </c>
      <c r="U187" s="8" t="s">
        <v>45</v>
      </c>
      <c r="V187" s="8" t="s">
        <v>430</v>
      </c>
      <c r="Y187" s="26">
        <v>2.488</v>
      </c>
      <c r="Z187" s="8" t="s">
        <v>47</v>
      </c>
      <c r="AA187" s="8" t="s">
        <v>45</v>
      </c>
      <c r="AB187" s="8" t="s">
        <v>230</v>
      </c>
      <c r="AC187" s="8" t="s">
        <v>49</v>
      </c>
      <c r="AE187" s="8" t="s">
        <v>95</v>
      </c>
      <c r="AF187" s="11" t="s">
        <v>456</v>
      </c>
      <c r="AG187" s="11" t="s">
        <v>53</v>
      </c>
      <c r="AH187" s="8" t="s">
        <v>98</v>
      </c>
      <c r="AO187" s="8" t="s">
        <v>417</v>
      </c>
      <c r="AP187" s="27" t="s">
        <v>989</v>
      </c>
      <c r="AQ187" s="8" t="s">
        <v>69</v>
      </c>
      <c r="AS187" s="28">
        <v>-5.7</v>
      </c>
      <c r="AW187" s="28">
        <v>15.6</v>
      </c>
      <c r="AX187" s="28">
        <v>4.0999999999999996</v>
      </c>
      <c r="AY187" s="28">
        <v>3.5</v>
      </c>
      <c r="BB187" s="28">
        <v>1.6</v>
      </c>
      <c r="BC187" s="28">
        <v>2.1</v>
      </c>
      <c r="BD187" s="28">
        <v>1.4</v>
      </c>
      <c r="BJ187" s="28">
        <v>0.9</v>
      </c>
      <c r="BK187" s="28">
        <v>2.2999999999999998</v>
      </c>
      <c r="BL187" s="28">
        <v>2.2000000000000002</v>
      </c>
      <c r="BM187" s="28">
        <v>2.2999999999999998</v>
      </c>
      <c r="BO187" s="29">
        <v>-1150</v>
      </c>
      <c r="BQ187" s="12">
        <v>1</v>
      </c>
      <c r="BR187" s="12">
        <f t="shared" si="2"/>
        <v>1150</v>
      </c>
    </row>
    <row r="188" spans="1:70" ht="30" customHeight="1">
      <c r="A188" s="8">
        <v>741</v>
      </c>
      <c r="B188" s="8">
        <v>172</v>
      </c>
      <c r="C188" s="8">
        <v>1</v>
      </c>
      <c r="D188" s="8" t="s">
        <v>990</v>
      </c>
      <c r="E188" s="8" t="s">
        <v>991</v>
      </c>
      <c r="F188" s="8" t="s">
        <v>992</v>
      </c>
      <c r="K188" s="11" t="s">
        <v>993</v>
      </c>
      <c r="O188" s="8" t="s">
        <v>39</v>
      </c>
      <c r="P188" s="8" t="s">
        <v>40</v>
      </c>
      <c r="Q188" s="8" t="s">
        <v>41</v>
      </c>
      <c r="R188" s="8">
        <v>3</v>
      </c>
      <c r="S188" s="8" t="s">
        <v>55</v>
      </c>
      <c r="T188" s="8" t="s">
        <v>302</v>
      </c>
      <c r="U188" s="8" t="s">
        <v>303</v>
      </c>
      <c r="V188" s="8" t="s">
        <v>994</v>
      </c>
      <c r="W188" s="25">
        <v>-2.0009999999999999</v>
      </c>
      <c r="X188" s="26">
        <v>0.71399999999999997</v>
      </c>
      <c r="Z188" s="8" t="s">
        <v>356</v>
      </c>
      <c r="AA188" s="8" t="s">
        <v>303</v>
      </c>
      <c r="AC188" s="8" t="s">
        <v>203</v>
      </c>
      <c r="AD188" s="8" t="s">
        <v>357</v>
      </c>
      <c r="AE188" s="8" t="s">
        <v>995</v>
      </c>
      <c r="AH188" s="8" t="s">
        <v>205</v>
      </c>
      <c r="AI188" s="8">
        <v>12</v>
      </c>
      <c r="AJ188" s="8">
        <v>14</v>
      </c>
      <c r="AO188" s="8" t="s">
        <v>122</v>
      </c>
      <c r="AP188" s="27" t="s">
        <v>457</v>
      </c>
      <c r="AQ188" s="8" t="s">
        <v>69</v>
      </c>
      <c r="AR188" s="11" t="s">
        <v>996</v>
      </c>
      <c r="AX188" s="28">
        <v>4.5</v>
      </c>
      <c r="AY188" s="28">
        <v>1.55</v>
      </c>
      <c r="AZ188" s="28">
        <v>0.5</v>
      </c>
      <c r="BA188" s="28">
        <v>3.4</v>
      </c>
      <c r="BE188" s="28">
        <v>6</v>
      </c>
      <c r="BG188" s="28">
        <v>1.1000000000000001</v>
      </c>
      <c r="BH188" s="28">
        <v>0.7</v>
      </c>
      <c r="BI188" s="28">
        <v>2.4</v>
      </c>
      <c r="BJ188" s="28">
        <v>0.4</v>
      </c>
      <c r="BO188" s="29">
        <v>-960</v>
      </c>
      <c r="BQ188" s="12">
        <v>1</v>
      </c>
      <c r="BR188" s="12">
        <f t="shared" si="2"/>
        <v>960</v>
      </c>
    </row>
    <row r="189" spans="1:70" ht="30" customHeight="1">
      <c r="A189" s="8">
        <v>741</v>
      </c>
      <c r="B189" s="8">
        <v>172</v>
      </c>
      <c r="C189" s="8">
        <v>2</v>
      </c>
      <c r="D189" s="8" t="s">
        <v>990</v>
      </c>
      <c r="E189" s="8" t="s">
        <v>991</v>
      </c>
      <c r="F189" s="8" t="s">
        <v>992</v>
      </c>
      <c r="K189" s="11" t="s">
        <v>993</v>
      </c>
      <c r="O189" s="8" t="s">
        <v>39</v>
      </c>
      <c r="P189" s="8" t="s">
        <v>745</v>
      </c>
      <c r="Q189" s="8" t="s">
        <v>1073</v>
      </c>
      <c r="R189" s="8" t="s">
        <v>997</v>
      </c>
      <c r="S189" s="8" t="s">
        <v>998</v>
      </c>
      <c r="T189" s="8" t="s">
        <v>302</v>
      </c>
      <c r="U189" s="8" t="s">
        <v>303</v>
      </c>
      <c r="V189" s="8" t="s">
        <v>430</v>
      </c>
      <c r="AC189" s="8" t="s">
        <v>203</v>
      </c>
      <c r="AE189" s="8" t="s">
        <v>358</v>
      </c>
      <c r="AH189" s="8" t="s">
        <v>205</v>
      </c>
      <c r="AO189" s="8" t="s">
        <v>573</v>
      </c>
      <c r="AP189" s="27" t="s">
        <v>999</v>
      </c>
      <c r="AQ189" s="8" t="s">
        <v>58</v>
      </c>
      <c r="AR189" s="11" t="s">
        <v>1000</v>
      </c>
      <c r="AX189" s="28">
        <v>4.2</v>
      </c>
      <c r="AY189" s="28">
        <v>2.2999999999999998</v>
      </c>
      <c r="BB189" s="28">
        <v>1.9</v>
      </c>
      <c r="BC189" s="28">
        <v>1.7</v>
      </c>
      <c r="BD189" s="28">
        <v>0.7</v>
      </c>
      <c r="BI189" s="28">
        <v>3</v>
      </c>
      <c r="BJ189" s="28">
        <v>0.9</v>
      </c>
      <c r="BK189" s="28">
        <v>2.2999999999999998</v>
      </c>
      <c r="BL189" s="28">
        <v>2.2999999999999998</v>
      </c>
      <c r="BO189" s="29">
        <v>-1020</v>
      </c>
      <c r="BQ189" s="12">
        <v>1</v>
      </c>
      <c r="BR189" s="12">
        <f t="shared" si="2"/>
        <v>1020</v>
      </c>
    </row>
    <row r="190" spans="1:70" ht="30" customHeight="1">
      <c r="A190" s="8">
        <v>741</v>
      </c>
      <c r="B190" s="8">
        <v>172</v>
      </c>
      <c r="C190" s="8">
        <v>3</v>
      </c>
      <c r="D190" s="8" t="s">
        <v>990</v>
      </c>
      <c r="E190" s="8" t="s">
        <v>991</v>
      </c>
      <c r="F190" s="8" t="s">
        <v>992</v>
      </c>
      <c r="H190" s="8" t="s">
        <v>1001</v>
      </c>
      <c r="K190" s="11" t="s">
        <v>1002</v>
      </c>
      <c r="O190" s="8" t="s">
        <v>39</v>
      </c>
      <c r="P190" s="8" t="s">
        <v>1003</v>
      </c>
      <c r="Q190" s="8" t="s">
        <v>1004</v>
      </c>
      <c r="S190" s="8" t="s">
        <v>716</v>
      </c>
      <c r="T190" s="8" t="s">
        <v>302</v>
      </c>
      <c r="U190" s="8" t="s">
        <v>303</v>
      </c>
      <c r="V190" s="8" t="s">
        <v>1005</v>
      </c>
      <c r="W190" s="25">
        <v>3.6</v>
      </c>
      <c r="AE190" s="8" t="s">
        <v>358</v>
      </c>
      <c r="AF190" s="11" t="s">
        <v>96</v>
      </c>
      <c r="AH190" s="8" t="s">
        <v>205</v>
      </c>
      <c r="AO190" s="8" t="s">
        <v>80</v>
      </c>
      <c r="AP190" s="27" t="s">
        <v>1006</v>
      </c>
      <c r="AQ190" s="8" t="s">
        <v>69</v>
      </c>
      <c r="AW190" s="28">
        <v>16.3</v>
      </c>
      <c r="AX190" s="28">
        <v>3</v>
      </c>
      <c r="AY190" s="28">
        <v>-1.2</v>
      </c>
      <c r="BD190" s="28">
        <v>0</v>
      </c>
      <c r="BF190" s="28">
        <v>10.7</v>
      </c>
      <c r="BG190" s="28">
        <v>2</v>
      </c>
      <c r="BH190" s="28">
        <v>1</v>
      </c>
      <c r="BO190" s="29">
        <v>-560</v>
      </c>
      <c r="BQ190" s="12">
        <v>1</v>
      </c>
      <c r="BR190" s="12">
        <f t="shared" si="2"/>
        <v>560</v>
      </c>
    </row>
    <row r="191" spans="1:70" ht="30" customHeight="1">
      <c r="A191" s="8">
        <v>741</v>
      </c>
      <c r="B191" s="8">
        <v>172</v>
      </c>
      <c r="C191" s="8">
        <v>4</v>
      </c>
      <c r="D191" s="8" t="s">
        <v>990</v>
      </c>
      <c r="E191" s="8" t="s">
        <v>991</v>
      </c>
      <c r="F191" s="8" t="s">
        <v>992</v>
      </c>
      <c r="H191" s="8" t="s">
        <v>1001</v>
      </c>
      <c r="K191" s="11" t="s">
        <v>1007</v>
      </c>
      <c r="O191" s="8" t="s">
        <v>39</v>
      </c>
      <c r="P191" s="8" t="s">
        <v>1008</v>
      </c>
      <c r="Q191" s="8" t="s">
        <v>1004</v>
      </c>
      <c r="S191" s="8" t="s">
        <v>716</v>
      </c>
      <c r="T191" s="8" t="s">
        <v>302</v>
      </c>
      <c r="U191" s="8" t="s">
        <v>303</v>
      </c>
      <c r="AE191" s="8" t="s">
        <v>358</v>
      </c>
      <c r="AF191" s="11" t="s">
        <v>96</v>
      </c>
      <c r="AH191" s="8" t="s">
        <v>205</v>
      </c>
      <c r="AI191" s="8">
        <v>9</v>
      </c>
      <c r="AK191" s="11" t="s">
        <v>1009</v>
      </c>
      <c r="AL191" s="11" t="s">
        <v>97</v>
      </c>
      <c r="AM191" s="8" t="s">
        <v>1010</v>
      </c>
      <c r="AO191" s="8" t="s">
        <v>110</v>
      </c>
      <c r="AP191" s="27" t="s">
        <v>1011</v>
      </c>
      <c r="AQ191" s="8" t="s">
        <v>69</v>
      </c>
      <c r="AR191" s="11" t="s">
        <v>1012</v>
      </c>
      <c r="AS191" s="28">
        <v>-9.4</v>
      </c>
      <c r="AX191" s="28">
        <v>2.6</v>
      </c>
      <c r="AY191" s="28">
        <v>1.3</v>
      </c>
      <c r="BB191" s="28">
        <v>-1.7</v>
      </c>
      <c r="BD191" s="28">
        <v>0</v>
      </c>
      <c r="BI191" s="28">
        <v>3</v>
      </c>
      <c r="BJ191" s="28" t="s">
        <v>1013</v>
      </c>
      <c r="BO191" s="29">
        <v>-500</v>
      </c>
      <c r="BQ191" s="12">
        <v>1</v>
      </c>
      <c r="BR191" s="12">
        <f t="shared" si="2"/>
        <v>500</v>
      </c>
    </row>
    <row r="192" spans="1:70" ht="30" customHeight="1">
      <c r="A192" s="8">
        <v>741</v>
      </c>
      <c r="B192" s="8">
        <v>172</v>
      </c>
      <c r="C192" s="8">
        <v>5</v>
      </c>
      <c r="D192" s="8" t="s">
        <v>990</v>
      </c>
      <c r="E192" s="8" t="s">
        <v>991</v>
      </c>
      <c r="F192" s="8" t="s">
        <v>992</v>
      </c>
      <c r="H192" s="8" t="s">
        <v>1014</v>
      </c>
      <c r="K192" s="11" t="s">
        <v>1015</v>
      </c>
      <c r="O192" s="8" t="s">
        <v>39</v>
      </c>
      <c r="P192" s="8" t="s">
        <v>1008</v>
      </c>
      <c r="Q192" s="8" t="s">
        <v>1004</v>
      </c>
      <c r="S192" s="8" t="s">
        <v>716</v>
      </c>
      <c r="T192" s="8" t="s">
        <v>302</v>
      </c>
      <c r="U192" s="8" t="s">
        <v>303</v>
      </c>
      <c r="V192" s="8" t="s">
        <v>1005</v>
      </c>
      <c r="Z192" s="8" t="s">
        <v>425</v>
      </c>
      <c r="AE192" s="8" t="s">
        <v>358</v>
      </c>
      <c r="AF192" s="11" t="s">
        <v>96</v>
      </c>
      <c r="AH192" s="8" t="s">
        <v>205</v>
      </c>
      <c r="AO192" s="8" t="s">
        <v>110</v>
      </c>
      <c r="AP192" s="27" t="s">
        <v>1016</v>
      </c>
      <c r="AQ192" s="8" t="s">
        <v>69</v>
      </c>
      <c r="AX192" s="28">
        <v>2.2999999999999998</v>
      </c>
      <c r="AY192" s="28">
        <v>1.3</v>
      </c>
      <c r="BB192" s="28">
        <v>-1.8</v>
      </c>
      <c r="BD192" s="28">
        <v>0.4</v>
      </c>
      <c r="BI192" s="28">
        <v>2.8</v>
      </c>
      <c r="BJ192" s="28" t="s">
        <v>1013</v>
      </c>
      <c r="BO192" s="29">
        <v>-170</v>
      </c>
      <c r="BQ192" s="12">
        <v>1</v>
      </c>
      <c r="BR192" s="12">
        <f t="shared" si="2"/>
        <v>170</v>
      </c>
    </row>
    <row r="193" spans="1:70" ht="30" customHeight="1">
      <c r="A193" s="8">
        <v>750</v>
      </c>
      <c r="B193" s="8">
        <v>175</v>
      </c>
      <c r="C193" s="8">
        <v>1</v>
      </c>
      <c r="D193" s="8" t="s">
        <v>990</v>
      </c>
      <c r="E193" s="8" t="s">
        <v>1017</v>
      </c>
      <c r="F193" s="8" t="s">
        <v>1018</v>
      </c>
      <c r="H193" s="8" t="s">
        <v>1019</v>
      </c>
      <c r="K193" s="11" t="s">
        <v>1020</v>
      </c>
      <c r="L193" s="8" t="s">
        <v>39</v>
      </c>
      <c r="M193" s="8" t="s">
        <v>39</v>
      </c>
      <c r="S193" s="8" t="s">
        <v>716</v>
      </c>
      <c r="AA193" s="8" t="s">
        <v>303</v>
      </c>
      <c r="AD193" s="8" t="s">
        <v>357</v>
      </c>
      <c r="AG193" s="11" t="s">
        <v>1021</v>
      </c>
      <c r="AH193" s="8" t="s">
        <v>1022</v>
      </c>
      <c r="AI193" s="8">
        <v>12</v>
      </c>
      <c r="AJ193" s="8">
        <v>10</v>
      </c>
      <c r="AK193" s="11" t="s">
        <v>1023</v>
      </c>
      <c r="AL193" s="11" t="s">
        <v>1024</v>
      </c>
      <c r="AM193" s="8" t="s">
        <v>1010</v>
      </c>
      <c r="AN193" s="8" t="s">
        <v>276</v>
      </c>
      <c r="AO193" s="8" t="s">
        <v>239</v>
      </c>
      <c r="AP193" s="27" t="s">
        <v>1025</v>
      </c>
      <c r="AQ193" s="8" t="s">
        <v>69</v>
      </c>
      <c r="AR193" s="11" t="s">
        <v>1026</v>
      </c>
      <c r="AS193" s="28">
        <v>-40.5</v>
      </c>
      <c r="AT193" s="28">
        <v>12.7</v>
      </c>
      <c r="AU193" s="28">
        <v>2.2999999999999998</v>
      </c>
      <c r="AV193" s="28">
        <v>2.2999999999999998</v>
      </c>
      <c r="BB193" s="28">
        <v>1.8</v>
      </c>
      <c r="BC193" s="28">
        <v>0.9</v>
      </c>
      <c r="BD193" s="28">
        <v>0.6</v>
      </c>
      <c r="BO193" s="29">
        <v>-4500</v>
      </c>
      <c r="BQ193" s="12">
        <v>1</v>
      </c>
      <c r="BR193" s="12">
        <f t="shared" si="2"/>
        <v>4500</v>
      </c>
    </row>
    <row r="194" spans="1:70" ht="30" customHeight="1">
      <c r="A194" s="8">
        <v>751</v>
      </c>
      <c r="B194" s="8">
        <v>175</v>
      </c>
      <c r="C194" s="8">
        <v>2</v>
      </c>
      <c r="D194" s="8" t="s">
        <v>990</v>
      </c>
      <c r="E194" s="8" t="s">
        <v>1017</v>
      </c>
      <c r="F194" s="8" t="s">
        <v>1018</v>
      </c>
      <c r="K194" s="11" t="s">
        <v>1027</v>
      </c>
      <c r="L194" s="8" t="s">
        <v>39</v>
      </c>
      <c r="M194" s="8" t="s">
        <v>39</v>
      </c>
      <c r="S194" s="8" t="s">
        <v>716</v>
      </c>
      <c r="AA194" s="8" t="s">
        <v>303</v>
      </c>
      <c r="AD194" s="8" t="s">
        <v>1028</v>
      </c>
      <c r="AE194" s="8" t="s">
        <v>622</v>
      </c>
      <c r="AH194" s="8" t="s">
        <v>1022</v>
      </c>
      <c r="AI194" s="8">
        <v>12</v>
      </c>
      <c r="AJ194" s="8">
        <v>12</v>
      </c>
      <c r="AK194" s="11" t="s">
        <v>1023</v>
      </c>
      <c r="AL194" s="11" t="s">
        <v>1029</v>
      </c>
      <c r="AM194" s="8" t="s">
        <v>1030</v>
      </c>
      <c r="AN194" s="8" t="s">
        <v>276</v>
      </c>
      <c r="AO194" s="8" t="s">
        <v>359</v>
      </c>
      <c r="AP194" s="27" t="s">
        <v>1031</v>
      </c>
      <c r="AQ194" s="8" t="s">
        <v>69</v>
      </c>
      <c r="AR194" s="11" t="s">
        <v>1032</v>
      </c>
      <c r="AS194" s="28">
        <v>-37.6</v>
      </c>
      <c r="AT194" s="28">
        <v>11.8</v>
      </c>
      <c r="AU194" s="28">
        <v>2</v>
      </c>
      <c r="AV194" s="28">
        <v>2.1</v>
      </c>
      <c r="AW194" s="28">
        <v>-15.6</v>
      </c>
      <c r="BB194" s="28">
        <v>2</v>
      </c>
      <c r="BC194" s="28">
        <v>1</v>
      </c>
      <c r="BD194" s="28">
        <v>0.7</v>
      </c>
      <c r="BO194" s="29">
        <v>-3650</v>
      </c>
      <c r="BQ194" s="12">
        <v>1</v>
      </c>
      <c r="BR194" s="12">
        <f t="shared" si="2"/>
        <v>3650</v>
      </c>
    </row>
    <row r="195" spans="1:70" ht="30" customHeight="1">
      <c r="A195" s="8">
        <v>788</v>
      </c>
      <c r="B195" s="8">
        <v>194</v>
      </c>
      <c r="C195" s="8">
        <v>1</v>
      </c>
      <c r="D195" s="8" t="s">
        <v>990</v>
      </c>
      <c r="E195" s="8" t="s">
        <v>1033</v>
      </c>
      <c r="F195" s="8" t="s">
        <v>1034</v>
      </c>
      <c r="K195" s="11" t="s">
        <v>1035</v>
      </c>
      <c r="L195" s="8" t="s">
        <v>39</v>
      </c>
      <c r="M195" s="8" t="s">
        <v>39</v>
      </c>
      <c r="S195" s="8" t="s">
        <v>716</v>
      </c>
      <c r="Z195" s="8" t="s">
        <v>1036</v>
      </c>
      <c r="AA195" s="8" t="s">
        <v>303</v>
      </c>
      <c r="AD195" s="8" t="s">
        <v>1037</v>
      </c>
      <c r="AE195" s="8" t="s">
        <v>622</v>
      </c>
      <c r="AH195" s="8" t="s">
        <v>1022</v>
      </c>
      <c r="AI195" s="8">
        <v>9</v>
      </c>
      <c r="AJ195" s="8">
        <v>8</v>
      </c>
      <c r="AK195" s="11" t="s">
        <v>1038</v>
      </c>
      <c r="AL195" s="11" t="s">
        <v>1039</v>
      </c>
      <c r="AM195" s="8" t="s">
        <v>183</v>
      </c>
      <c r="AN195" s="8" t="s">
        <v>55</v>
      </c>
      <c r="AO195" s="8" t="s">
        <v>1040</v>
      </c>
      <c r="AP195" s="27" t="s">
        <v>1016</v>
      </c>
      <c r="AQ195" s="8" t="s">
        <v>69</v>
      </c>
      <c r="AS195" s="28">
        <v>-38</v>
      </c>
      <c r="AU195" s="28">
        <v>2.6</v>
      </c>
      <c r="AV195" s="28">
        <v>2.1</v>
      </c>
      <c r="BO195" s="29">
        <v>-3800</v>
      </c>
      <c r="BQ195" s="12">
        <v>1</v>
      </c>
      <c r="BR195" s="12">
        <f t="shared" si="2"/>
        <v>3800</v>
      </c>
    </row>
    <row r="196" spans="1:70" ht="30" customHeight="1">
      <c r="A196" s="8">
        <v>820</v>
      </c>
      <c r="B196" s="8">
        <v>209</v>
      </c>
      <c r="C196" s="8">
        <v>1</v>
      </c>
      <c r="D196" s="8" t="s">
        <v>990</v>
      </c>
      <c r="E196" s="8" t="s">
        <v>1041</v>
      </c>
      <c r="F196" s="8">
        <v>1898</v>
      </c>
      <c r="H196" s="8" t="s">
        <v>1042</v>
      </c>
      <c r="J196" s="8" t="s">
        <v>1043</v>
      </c>
      <c r="K196" s="11" t="s">
        <v>1044</v>
      </c>
      <c r="O196" s="8" t="s">
        <v>39</v>
      </c>
      <c r="P196" s="8" t="s">
        <v>40</v>
      </c>
      <c r="Q196" s="8" t="s">
        <v>41</v>
      </c>
      <c r="R196" s="8" t="s">
        <v>1045</v>
      </c>
      <c r="S196" s="8" t="s">
        <v>716</v>
      </c>
      <c r="T196" s="8" t="s">
        <v>302</v>
      </c>
      <c r="U196" s="8" t="s">
        <v>303</v>
      </c>
      <c r="V196" s="8" t="s">
        <v>1046</v>
      </c>
      <c r="Z196" s="8" t="s">
        <v>425</v>
      </c>
      <c r="AA196" s="8" t="s">
        <v>305</v>
      </c>
      <c r="AC196" s="8" t="s">
        <v>203</v>
      </c>
      <c r="AD196" s="8" t="s">
        <v>1028</v>
      </c>
      <c r="AE196" s="8" t="s">
        <v>622</v>
      </c>
      <c r="AH196" s="8" t="s">
        <v>205</v>
      </c>
      <c r="AO196" s="8" t="s">
        <v>110</v>
      </c>
      <c r="AP196" s="27" t="s">
        <v>1047</v>
      </c>
      <c r="AQ196" s="8" t="s">
        <v>69</v>
      </c>
      <c r="AR196" s="11" t="s">
        <v>1048</v>
      </c>
      <c r="AX196" s="28">
        <v>4</v>
      </c>
      <c r="AY196" s="28">
        <v>0.9</v>
      </c>
      <c r="AZ196" s="28">
        <v>0.5</v>
      </c>
      <c r="BD196" s="28">
        <v>1</v>
      </c>
      <c r="BE196" s="28">
        <v>-6</v>
      </c>
      <c r="BG196" s="28">
        <v>1.1000000000000001</v>
      </c>
      <c r="BH196" s="28">
        <v>0.6</v>
      </c>
      <c r="BI196" s="28">
        <v>2.4</v>
      </c>
      <c r="BJ196" s="28">
        <v>0.4</v>
      </c>
      <c r="BO196" s="29">
        <v>-730</v>
      </c>
      <c r="BQ196" s="12">
        <v>1</v>
      </c>
      <c r="BR196" s="12">
        <f t="shared" si="2"/>
        <v>730</v>
      </c>
    </row>
    <row r="197" spans="1:70" ht="30" customHeight="1">
      <c r="A197" s="8">
        <v>822</v>
      </c>
      <c r="B197" s="8">
        <v>210</v>
      </c>
      <c r="C197" s="8">
        <v>1</v>
      </c>
      <c r="D197" s="8" t="s">
        <v>990</v>
      </c>
      <c r="K197" s="11" t="s">
        <v>214</v>
      </c>
      <c r="O197" s="8" t="s">
        <v>39</v>
      </c>
      <c r="P197" s="8" t="s">
        <v>1008</v>
      </c>
      <c r="Q197" s="8" t="s">
        <v>1004</v>
      </c>
      <c r="S197" s="8" t="s">
        <v>716</v>
      </c>
      <c r="T197" s="8" t="s">
        <v>91</v>
      </c>
      <c r="U197" s="8" t="s">
        <v>303</v>
      </c>
      <c r="V197" s="8" t="s">
        <v>1005</v>
      </c>
      <c r="W197" s="25">
        <v>3.6</v>
      </c>
      <c r="Z197" s="8" t="s">
        <v>92</v>
      </c>
      <c r="AA197" s="8" t="s">
        <v>303</v>
      </c>
      <c r="AD197" s="8" t="s">
        <v>1028</v>
      </c>
      <c r="AE197" s="8" t="s">
        <v>358</v>
      </c>
      <c r="AF197" s="11" t="s">
        <v>1049</v>
      </c>
      <c r="AH197" s="8" t="s">
        <v>205</v>
      </c>
      <c r="AI197" s="8">
        <v>30</v>
      </c>
      <c r="AJ197" s="8">
        <v>30</v>
      </c>
      <c r="AO197" s="8" t="s">
        <v>515</v>
      </c>
      <c r="AP197" s="27" t="s">
        <v>1050</v>
      </c>
      <c r="AQ197" s="8" t="s">
        <v>58</v>
      </c>
      <c r="AR197" s="11" t="s">
        <v>1051</v>
      </c>
      <c r="AW197" s="28">
        <v>16.3</v>
      </c>
      <c r="AX197" s="28">
        <v>2.6</v>
      </c>
      <c r="AY197" s="28">
        <v>1.5</v>
      </c>
      <c r="BB197" s="28">
        <v>-1.3</v>
      </c>
      <c r="BD197" s="28">
        <v>0</v>
      </c>
      <c r="BE197" s="28">
        <v>4.3</v>
      </c>
      <c r="BF197" s="28">
        <v>10.6</v>
      </c>
      <c r="BG197" s="28">
        <v>2</v>
      </c>
      <c r="BI197" s="28" t="s">
        <v>1052</v>
      </c>
      <c r="BJ197" s="28" t="s">
        <v>1053</v>
      </c>
      <c r="BO197" s="29">
        <v>-1080</v>
      </c>
      <c r="BQ197" s="12">
        <v>1</v>
      </c>
      <c r="BR197" s="12">
        <f t="shared" si="2"/>
        <v>1080</v>
      </c>
    </row>
    <row r="198" spans="1:70" ht="30" customHeight="1">
      <c r="A198" s="8">
        <v>822</v>
      </c>
      <c r="B198" s="8">
        <v>210</v>
      </c>
      <c r="C198" s="8">
        <v>2</v>
      </c>
      <c r="D198" s="8" t="s">
        <v>990</v>
      </c>
      <c r="F198" s="8" t="s">
        <v>1063</v>
      </c>
      <c r="K198" s="11" t="s">
        <v>1054</v>
      </c>
      <c r="O198" s="8" t="s">
        <v>39</v>
      </c>
      <c r="P198" s="8" t="s">
        <v>1008</v>
      </c>
      <c r="Q198" s="8" t="s">
        <v>1004</v>
      </c>
      <c r="S198" s="8" t="s">
        <v>716</v>
      </c>
      <c r="T198" s="8" t="s">
        <v>302</v>
      </c>
      <c r="U198" s="8" t="s">
        <v>303</v>
      </c>
      <c r="V198" s="8" t="s">
        <v>1005</v>
      </c>
      <c r="AE198" s="8" t="s">
        <v>358</v>
      </c>
      <c r="AF198" s="11" t="s">
        <v>96</v>
      </c>
      <c r="AH198" s="8" t="s">
        <v>205</v>
      </c>
      <c r="AI198" s="8">
        <v>24</v>
      </c>
      <c r="AJ198" s="8">
        <v>30</v>
      </c>
      <c r="AO198" s="8" t="s">
        <v>80</v>
      </c>
      <c r="AP198" s="27" t="s">
        <v>1055</v>
      </c>
      <c r="AQ198" s="8" t="s">
        <v>69</v>
      </c>
      <c r="AR198" s="11" t="s">
        <v>1056</v>
      </c>
      <c r="AW198" s="28">
        <v>15.7</v>
      </c>
      <c r="AX198" s="28">
        <v>2.2000000000000002</v>
      </c>
      <c r="AY198" s="28">
        <v>1.4</v>
      </c>
      <c r="BB198" s="28">
        <v>-1.7</v>
      </c>
      <c r="BC198" s="28">
        <v>1.4</v>
      </c>
      <c r="BD198" s="28">
        <v>0</v>
      </c>
      <c r="BE198" s="28">
        <v>4.3</v>
      </c>
      <c r="BG198" s="28">
        <v>2</v>
      </c>
      <c r="BH198" s="28">
        <v>1</v>
      </c>
      <c r="BI198" s="28" t="s">
        <v>1057</v>
      </c>
      <c r="BJ198" s="28" t="s">
        <v>508</v>
      </c>
      <c r="BO198" s="29">
        <v>-460</v>
      </c>
      <c r="BQ198" s="12">
        <v>1</v>
      </c>
      <c r="BR198" s="12">
        <f t="shared" si="2"/>
        <v>460</v>
      </c>
    </row>
    <row r="199" spans="1:70" ht="30" customHeight="1">
      <c r="A199" s="8">
        <v>822</v>
      </c>
      <c r="B199" s="8">
        <v>210</v>
      </c>
      <c r="C199" s="8">
        <v>3</v>
      </c>
      <c r="D199" s="8" t="s">
        <v>990</v>
      </c>
      <c r="K199" s="11" t="s">
        <v>508</v>
      </c>
      <c r="O199" s="8" t="s">
        <v>39</v>
      </c>
      <c r="P199" s="8" t="s">
        <v>1008</v>
      </c>
      <c r="Q199" s="8" t="s">
        <v>1004</v>
      </c>
      <c r="S199" s="8" t="s">
        <v>716</v>
      </c>
      <c r="T199" s="8" t="s">
        <v>302</v>
      </c>
      <c r="U199" s="8" t="s">
        <v>303</v>
      </c>
      <c r="V199" s="8" t="s">
        <v>1005</v>
      </c>
      <c r="Z199" s="8" t="s">
        <v>425</v>
      </c>
      <c r="AE199" s="8" t="s">
        <v>358</v>
      </c>
      <c r="AF199" s="11" t="s">
        <v>96</v>
      </c>
      <c r="AH199" s="8" t="s">
        <v>205</v>
      </c>
      <c r="AO199" s="8" t="s">
        <v>784</v>
      </c>
      <c r="AP199" s="27" t="s">
        <v>1055</v>
      </c>
      <c r="AQ199" s="8" t="s">
        <v>69</v>
      </c>
      <c r="AR199" s="11" t="s">
        <v>1058</v>
      </c>
      <c r="AX199" s="28">
        <v>2</v>
      </c>
      <c r="AY199" s="28">
        <v>1.3</v>
      </c>
      <c r="BO199" s="29">
        <v>-155</v>
      </c>
      <c r="BQ199" s="12">
        <v>1</v>
      </c>
      <c r="BR199" s="12">
        <f t="shared" si="2"/>
        <v>155</v>
      </c>
    </row>
    <row r="200" spans="1:70" ht="28.5" customHeight="1">
      <c r="BQ200" s="12">
        <f>SUBTOTAL(9,BQ10:BQ199)</f>
        <v>190</v>
      </c>
      <c r="BR200" s="12">
        <f>SUBTOTAL(9,BR10:BR199)</f>
        <v>258515</v>
      </c>
    </row>
  </sheetData>
  <sortState ref="A49:XFD50">
    <sortCondition ref="A49:A50"/>
    <sortCondition ref="F49:F50"/>
    <sortCondition ref="C49:C50"/>
  </sortState>
  <phoneticPr fontId="2"/>
  <printOptions gridLines="1"/>
  <pageMargins left="0.23622047244094491" right="0.23622047244094491" top="0.74803149606299213" bottom="0.74803149606299213" header="0.31496062992125984" footer="0.31496062992125984"/>
  <pageSetup paperSize="8" scale="53" fitToHeight="4" orientation="landscape" horizontalDpi="4294967293" verticalDpi="4294967293" r:id="rId1"/>
  <headerFooter alignWithMargins="0">
    <oddHeader>&amp;L軒丸</oddHeader>
    <oddFooter>&amp;C&amp;N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Fig.28　軒丸瓦観察表</vt:lpstr>
      <vt:lpstr>'Fig.28　軒丸瓦観察表'!Print_Titles</vt:lpstr>
    </vt:vector>
  </TitlesOfParts>
  <Company>市原市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鶴岡英一</dc:creator>
  <cp:lastModifiedBy>市原市</cp:lastModifiedBy>
  <dcterms:created xsi:type="dcterms:W3CDTF">2015-11-08T23:52:56Z</dcterms:created>
  <dcterms:modified xsi:type="dcterms:W3CDTF">2015-12-16T05:56:08Z</dcterms:modified>
</cp:coreProperties>
</file>